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ks-pro/Dropbox/Računovodstvo/Racunovodstvo-Roha-znanje/"/>
    </mc:Choice>
  </mc:AlternateContent>
  <xr:revisionPtr revIDLastSave="0" documentId="13_ncr:1_{B962F2BF-3288-564A-9472-E00A57B4BA90}" xr6:coauthVersionLast="45" xr6:coauthVersionMax="45" xr10:uidLastSave="{00000000-0000-0000-0000-000000000000}"/>
  <bookViews>
    <workbookView xWindow="300" yWindow="460" windowWidth="27540" windowHeight="16680" xr2:uid="{AE0B1D1C-4BF3-447C-BBF6-661D1CF15627}"/>
  </bookViews>
  <sheets>
    <sheet name="D.o.o." sheetId="1" r:id="rId1"/>
    <sheet name="s.p.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H18" i="2"/>
  <c r="H16" i="2"/>
  <c r="B51" i="2"/>
  <c r="B41" i="2"/>
  <c r="D46" i="2"/>
  <c r="C40" i="2"/>
  <c r="B40" i="2"/>
  <c r="B36" i="2"/>
  <c r="C35" i="2"/>
  <c r="B35" i="2"/>
  <c r="D25" i="2"/>
  <c r="C25" i="2"/>
  <c r="C24" i="2"/>
  <c r="B24" i="2"/>
  <c r="B16" i="2"/>
  <c r="B50" i="1"/>
  <c r="B40" i="1"/>
  <c r="B35" i="1"/>
  <c r="B39" i="1"/>
  <c r="B15" i="1"/>
  <c r="C39" i="1"/>
  <c r="C34" i="1"/>
  <c r="B42" i="2" l="1"/>
  <c r="B46" i="2"/>
  <c r="C45" i="2"/>
  <c r="B45" i="2"/>
  <c r="B25" i="2"/>
  <c r="B53" i="2" s="1"/>
  <c r="B21" i="2"/>
  <c r="B20" i="1"/>
  <c r="B23" i="1"/>
  <c r="B34" i="1"/>
  <c r="C44" i="1"/>
  <c r="D45" i="1"/>
  <c r="C45" i="1"/>
  <c r="B45" i="1"/>
  <c r="C23" i="1"/>
  <c r="B47" i="2" l="1"/>
  <c r="B26" i="2"/>
  <c r="B44" i="1"/>
  <c r="B46" i="1" s="1"/>
  <c r="B41" i="1"/>
  <c r="D24" i="1"/>
  <c r="C24" i="1"/>
  <c r="B24" i="1"/>
  <c r="B25" i="1" s="1"/>
  <c r="B52" i="1" l="1"/>
</calcChain>
</file>

<file path=xl/sharedStrings.xml><?xml version="1.0" encoding="utf-8"?>
<sst xmlns="http://schemas.openxmlformats.org/spreadsheetml/2006/main" count="88" uniqueCount="30">
  <si>
    <t>Analiza poslovanja prvo poletje drugo poletje</t>
  </si>
  <si>
    <t>1-6 2020</t>
  </si>
  <si>
    <t>1-6 2019</t>
  </si>
  <si>
    <t>poslovni prihodki</t>
  </si>
  <si>
    <t>prihodki od subvencij</t>
  </si>
  <si>
    <t>7-12 2020</t>
  </si>
  <si>
    <t>7-12 2019</t>
  </si>
  <si>
    <t>2020 plan</t>
  </si>
  <si>
    <t>prevrednotovalni prihodki</t>
  </si>
  <si>
    <t>poslovni prihodki+plan</t>
  </si>
  <si>
    <t>najmanj -20% padec poslovnih prihodkov 1-6 2020 glede na 1-6 2019</t>
  </si>
  <si>
    <t>V primeru da je bila oddana vloga za pomoč do 28.4.2020</t>
  </si>
  <si>
    <t>Najmanj 10% padec poslovnih prihodkov v letu 2020 glede na leto 2019</t>
  </si>
  <si>
    <t>Za vse, ki so oddali vlogo za pomoč, tudi za tiste, ki so oddali vlogo do 28.4.2020</t>
  </si>
  <si>
    <t>PLAN</t>
  </si>
  <si>
    <t>2020 trenutno</t>
  </si>
  <si>
    <t>Po prvem zakonu je lahko v letu 2020 še prihodkov:</t>
  </si>
  <si>
    <t>Po drugem zakonu je lahko v letu 2020 še prihodkov:</t>
  </si>
  <si>
    <t>Pogoji za pomoč S.P.</t>
  </si>
  <si>
    <t>Pogoji za pomoč za D.O.O.</t>
  </si>
  <si>
    <t>največ 50% rast poslovnih prihodkov 7-12 2020 glede na 7-12 2019</t>
  </si>
  <si>
    <t>padec poslovnih prihodkov 25% v marcu 2020 glede na februar 2020 in 50% padec v aprilu in maju 2020 glede na februar 2020</t>
  </si>
  <si>
    <t>največ 20% rast poslovnih prihodkov 7-12 2020 glede na 7-12 2019</t>
  </si>
  <si>
    <t>Prihodki Marec 2020</t>
  </si>
  <si>
    <t>Prihodki Maj 2020</t>
  </si>
  <si>
    <t>Prihodki April 2020</t>
  </si>
  <si>
    <t>Prihodki Februar 2020 (1.1.-29.2.2020)</t>
  </si>
  <si>
    <t>Padec glede na 02/2020</t>
  </si>
  <si>
    <t>7-10 2020</t>
  </si>
  <si>
    <t>V rumene kvadratke vpisujte prihodke, v zelenih se naredi izračun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</si>
</sst>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0" borderId="0" xfId="0" applyFill="1"/>
    <xf numFmtId="4" fontId="0" fillId="0" borderId="0" xfId="0" applyNumberFormat="1"/>
    <xf numFmtId="4" fontId="0" fillId="2" borderId="0" xfId="0" applyNumberFormat="1" applyFill="1"/>
    <xf numFmtId="4" fontId="0" fillId="0" borderId="0" xfId="0" applyNumberFormat="1" applyFill="1"/>
    <xf numFmtId="10" fontId="0" fillId="3" borderId="0" xfId="1" applyNumberFormat="1" applyFont="1" applyFill="1"/>
    <xf numFmtId="4" fontId="0" fillId="3" borderId="0" xfId="0" applyNumberFormat="1" applyFill="1"/>
    <xf numFmtId="0" fontId="0" fillId="4" borderId="0" xfId="0" applyFill="1"/>
    <xf numFmtId="0" fontId="2" fillId="2" borderId="0" xfId="0" applyFont="1" applyFill="1"/>
    <xf numFmtId="0" fontId="2" fillId="3" borderId="0" xfId="0" applyFont="1" applyFill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2631-6EBE-4932-8044-7D7304D3E689}">
  <dimension ref="A3:D52"/>
  <sheetViews>
    <sheetView tabSelected="1" workbookViewId="0">
      <selection activeCell="C9" sqref="C9"/>
    </sheetView>
  </sheetViews>
  <sheetFormatPr baseColWidth="10" defaultColWidth="8.83203125" defaultRowHeight="15" x14ac:dyDescent="0.2"/>
  <cols>
    <col min="1" max="1" width="17.1640625" customWidth="1"/>
    <col min="2" max="2" width="27.5" customWidth="1"/>
    <col min="3" max="3" width="20.33203125" bestFit="1" customWidth="1"/>
    <col min="4" max="4" width="25.33203125" bestFit="1" customWidth="1"/>
  </cols>
  <sheetData>
    <row r="3" spans="1:4" x14ac:dyDescent="0.2">
      <c r="A3" t="s">
        <v>19</v>
      </c>
    </row>
    <row r="4" spans="1:4" x14ac:dyDescent="0.2">
      <c r="A4" t="s">
        <v>10</v>
      </c>
      <c r="D4" t="s">
        <v>11</v>
      </c>
    </row>
    <row r="5" spans="1:4" x14ac:dyDescent="0.2">
      <c r="A5" t="s">
        <v>20</v>
      </c>
    </row>
    <row r="7" spans="1:4" x14ac:dyDescent="0.2">
      <c r="A7" t="s">
        <v>12</v>
      </c>
      <c r="D7" t="s">
        <v>13</v>
      </c>
    </row>
    <row r="9" spans="1:4" x14ac:dyDescent="0.2">
      <c r="A9" s="9" t="s">
        <v>29</v>
      </c>
      <c r="B9" s="10"/>
      <c r="C9" s="10"/>
    </row>
    <row r="10" spans="1:4" x14ac:dyDescent="0.2">
      <c r="A10" t="s">
        <v>0</v>
      </c>
    </row>
    <row r="12" spans="1:4" x14ac:dyDescent="0.2">
      <c r="B12" t="s">
        <v>3</v>
      </c>
      <c r="C12" t="s">
        <v>4</v>
      </c>
      <c r="D12" t="s">
        <v>8</v>
      </c>
    </row>
    <row r="13" spans="1:4" x14ac:dyDescent="0.2">
      <c r="A13" t="s">
        <v>1</v>
      </c>
      <c r="B13" s="4">
        <v>0</v>
      </c>
      <c r="C13">
        <v>0</v>
      </c>
    </row>
    <row r="14" spans="1:4" x14ac:dyDescent="0.2">
      <c r="A14" t="s">
        <v>2</v>
      </c>
      <c r="B14" s="4">
        <v>0</v>
      </c>
      <c r="C14">
        <v>0</v>
      </c>
      <c r="D14">
        <v>0</v>
      </c>
    </row>
    <row r="15" spans="1:4" x14ac:dyDescent="0.2">
      <c r="B15" s="6" t="e">
        <f>B13/B14</f>
        <v>#DIV/0!</v>
      </c>
    </row>
    <row r="17" spans="1:4" x14ac:dyDescent="0.2">
      <c r="B17" t="s">
        <v>3</v>
      </c>
      <c r="C17" t="s">
        <v>4</v>
      </c>
      <c r="D17" t="s">
        <v>8</v>
      </c>
    </row>
    <row r="18" spans="1:4" x14ac:dyDescent="0.2">
      <c r="A18" t="s">
        <v>28</v>
      </c>
      <c r="B18" s="4">
        <v>0</v>
      </c>
      <c r="C18">
        <v>0</v>
      </c>
    </row>
    <row r="19" spans="1:4" x14ac:dyDescent="0.2">
      <c r="A19" t="s">
        <v>6</v>
      </c>
      <c r="B19" s="4">
        <v>0</v>
      </c>
      <c r="C19">
        <v>0</v>
      </c>
    </row>
    <row r="20" spans="1:4" x14ac:dyDescent="0.2">
      <c r="B20" s="6" t="e">
        <f>B18/B19</f>
        <v>#DIV/0!</v>
      </c>
    </row>
    <row r="22" spans="1:4" x14ac:dyDescent="0.2">
      <c r="B22" t="s">
        <v>3</v>
      </c>
      <c r="C22" t="s">
        <v>4</v>
      </c>
      <c r="D22" t="s">
        <v>8</v>
      </c>
    </row>
    <row r="23" spans="1:4" x14ac:dyDescent="0.2">
      <c r="A23" s="2" t="s">
        <v>15</v>
      </c>
      <c r="B23" s="5">
        <f>B18+B13</f>
        <v>0</v>
      </c>
      <c r="C23">
        <f>C18+C13</f>
        <v>0</v>
      </c>
      <c r="D23">
        <v>0</v>
      </c>
    </row>
    <row r="24" spans="1:4" x14ac:dyDescent="0.2">
      <c r="A24">
        <v>2019</v>
      </c>
      <c r="B24" s="3">
        <f>B14+B19</f>
        <v>0</v>
      </c>
      <c r="C24">
        <f>C19</f>
        <v>0</v>
      </c>
      <c r="D24">
        <f>D19</f>
        <v>0</v>
      </c>
    </row>
    <row r="25" spans="1:4" x14ac:dyDescent="0.2">
      <c r="B25" s="6" t="e">
        <f>B23/B24</f>
        <v>#DIV/0!</v>
      </c>
    </row>
    <row r="29" spans="1:4" x14ac:dyDescent="0.2">
      <c r="A29" s="8" t="s">
        <v>14</v>
      </c>
    </row>
    <row r="31" spans="1:4" x14ac:dyDescent="0.2">
      <c r="A31" t="s">
        <v>0</v>
      </c>
    </row>
    <row r="33" spans="1:4" x14ac:dyDescent="0.2">
      <c r="B33" t="s">
        <v>3</v>
      </c>
      <c r="C33" t="s">
        <v>4</v>
      </c>
      <c r="D33" t="s">
        <v>8</v>
      </c>
    </row>
    <row r="34" spans="1:4" x14ac:dyDescent="0.2">
      <c r="A34" t="s">
        <v>1</v>
      </c>
      <c r="B34" s="3">
        <f>B13</f>
        <v>0</v>
      </c>
      <c r="C34">
        <f>C13</f>
        <v>0</v>
      </c>
    </row>
    <row r="35" spans="1:4" x14ac:dyDescent="0.2">
      <c r="A35" t="s">
        <v>2</v>
      </c>
      <c r="B35" s="3">
        <f>B14</f>
        <v>0</v>
      </c>
      <c r="C35">
        <v>0</v>
      </c>
      <c r="D35">
        <v>0</v>
      </c>
    </row>
    <row r="38" spans="1:4" x14ac:dyDescent="0.2">
      <c r="B38" t="s">
        <v>9</v>
      </c>
      <c r="C38" t="s">
        <v>4</v>
      </c>
      <c r="D38" t="s">
        <v>8</v>
      </c>
    </row>
    <row r="39" spans="1:4" x14ac:dyDescent="0.2">
      <c r="A39" t="s">
        <v>5</v>
      </c>
      <c r="B39" s="4">
        <f>B18</f>
        <v>0</v>
      </c>
      <c r="C39">
        <f>C18</f>
        <v>0</v>
      </c>
    </row>
    <row r="40" spans="1:4" x14ac:dyDescent="0.2">
      <c r="A40" t="s">
        <v>6</v>
      </c>
      <c r="B40" s="3">
        <f>B19</f>
        <v>0</v>
      </c>
      <c r="C40">
        <v>2750</v>
      </c>
    </row>
    <row r="41" spans="1:4" x14ac:dyDescent="0.2">
      <c r="B41" s="6" t="e">
        <f>B39/B40</f>
        <v>#DIV/0!</v>
      </c>
    </row>
    <row r="43" spans="1:4" x14ac:dyDescent="0.2">
      <c r="B43" t="s">
        <v>3</v>
      </c>
      <c r="C43" t="s">
        <v>4</v>
      </c>
      <c r="D43" t="s">
        <v>8</v>
      </c>
    </row>
    <row r="44" spans="1:4" x14ac:dyDescent="0.2">
      <c r="A44" s="8" t="s">
        <v>7</v>
      </c>
      <c r="B44" s="4">
        <f>B39+B34</f>
        <v>0</v>
      </c>
      <c r="C44">
        <f>C39+C34</f>
        <v>0</v>
      </c>
      <c r="D44">
        <v>0</v>
      </c>
    </row>
    <row r="45" spans="1:4" x14ac:dyDescent="0.2">
      <c r="A45">
        <v>2019</v>
      </c>
      <c r="B45" s="3">
        <f>B35+B40</f>
        <v>0</v>
      </c>
      <c r="C45">
        <f>C40</f>
        <v>2750</v>
      </c>
      <c r="D45">
        <f>D40</f>
        <v>0</v>
      </c>
    </row>
    <row r="46" spans="1:4" x14ac:dyDescent="0.2">
      <c r="B46" s="6" t="e">
        <f>B44/B45</f>
        <v>#DIV/0!</v>
      </c>
    </row>
    <row r="49" spans="1:2" x14ac:dyDescent="0.2">
      <c r="A49" t="s">
        <v>16</v>
      </c>
    </row>
    <row r="50" spans="1:2" x14ac:dyDescent="0.2">
      <c r="B50" s="7">
        <f>B19*1.5-B18</f>
        <v>0</v>
      </c>
    </row>
    <row r="51" spans="1:2" x14ac:dyDescent="0.2">
      <c r="A51" t="s">
        <v>17</v>
      </c>
    </row>
    <row r="52" spans="1:2" x14ac:dyDescent="0.2">
      <c r="B52" s="7">
        <f>B24*0.9-B23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873A-6A2E-0548-AA93-33B32B7357E2}">
  <dimension ref="A3:H53"/>
  <sheetViews>
    <sheetView topLeftCell="A22" workbookViewId="0">
      <selection activeCell="C20" sqref="C20"/>
    </sheetView>
  </sheetViews>
  <sheetFormatPr baseColWidth="10" defaultColWidth="8.83203125" defaultRowHeight="15" x14ac:dyDescent="0.2"/>
  <cols>
    <col min="1" max="1" width="16.33203125" customWidth="1"/>
    <col min="2" max="2" width="27.5" customWidth="1"/>
    <col min="3" max="3" width="49.1640625" customWidth="1"/>
    <col min="4" max="4" width="25.33203125" bestFit="1" customWidth="1"/>
  </cols>
  <sheetData>
    <row r="3" spans="1:8" x14ac:dyDescent="0.2">
      <c r="A3" t="s">
        <v>18</v>
      </c>
    </row>
    <row r="4" spans="1:8" x14ac:dyDescent="0.2">
      <c r="A4" t="s">
        <v>21</v>
      </c>
    </row>
    <row r="5" spans="1:8" x14ac:dyDescent="0.2">
      <c r="A5" t="s">
        <v>10</v>
      </c>
      <c r="D5" t="s">
        <v>11</v>
      </c>
    </row>
    <row r="6" spans="1:8" x14ac:dyDescent="0.2">
      <c r="A6" t="s">
        <v>22</v>
      </c>
    </row>
    <row r="8" spans="1:8" x14ac:dyDescent="0.2">
      <c r="A8" t="s">
        <v>12</v>
      </c>
      <c r="D8" t="s">
        <v>13</v>
      </c>
    </row>
    <row r="10" spans="1:8" x14ac:dyDescent="0.2">
      <c r="A10" s="9" t="s">
        <v>29</v>
      </c>
      <c r="B10" s="10"/>
      <c r="C10" s="10"/>
    </row>
    <row r="11" spans="1:8" x14ac:dyDescent="0.2">
      <c r="A11" t="s">
        <v>0</v>
      </c>
    </row>
    <row r="13" spans="1:8" x14ac:dyDescent="0.2">
      <c r="B13" t="s">
        <v>3</v>
      </c>
      <c r="C13" t="s">
        <v>4</v>
      </c>
      <c r="D13" t="s">
        <v>8</v>
      </c>
      <c r="F13" t="s">
        <v>26</v>
      </c>
    </row>
    <row r="14" spans="1:8" x14ac:dyDescent="0.2">
      <c r="A14" t="s">
        <v>1</v>
      </c>
      <c r="B14" s="4"/>
      <c r="C14">
        <v>0</v>
      </c>
      <c r="F14" s="1">
        <v>0</v>
      </c>
    </row>
    <row r="15" spans="1:8" x14ac:dyDescent="0.2">
      <c r="A15" t="s">
        <v>2</v>
      </c>
      <c r="B15" s="4"/>
      <c r="C15">
        <v>0</v>
      </c>
      <c r="D15">
        <v>0</v>
      </c>
      <c r="F15" t="s">
        <v>23</v>
      </c>
      <c r="H15" t="s">
        <v>27</v>
      </c>
    </row>
    <row r="16" spans="1:8" x14ac:dyDescent="0.2">
      <c r="B16" s="6" t="e">
        <f>B14/B15</f>
        <v>#DIV/0!</v>
      </c>
      <c r="F16" s="1">
        <v>0</v>
      </c>
      <c r="H16" s="6" t="e">
        <f>F16/F14-1</f>
        <v>#DIV/0!</v>
      </c>
    </row>
    <row r="17" spans="1:8" x14ac:dyDescent="0.2">
      <c r="F17" t="s">
        <v>25</v>
      </c>
      <c r="H17" t="s">
        <v>27</v>
      </c>
    </row>
    <row r="18" spans="1:8" x14ac:dyDescent="0.2">
      <c r="B18" t="s">
        <v>3</v>
      </c>
      <c r="C18" t="s">
        <v>4</v>
      </c>
      <c r="D18" t="s">
        <v>8</v>
      </c>
      <c r="F18" s="1">
        <v>0</v>
      </c>
      <c r="H18" s="6" t="e">
        <f>F18/F14-1</f>
        <v>#DIV/0!</v>
      </c>
    </row>
    <row r="19" spans="1:8" x14ac:dyDescent="0.2">
      <c r="A19" t="s">
        <v>28</v>
      </c>
      <c r="B19" s="4"/>
      <c r="F19" t="s">
        <v>24</v>
      </c>
      <c r="H19" t="s">
        <v>27</v>
      </c>
    </row>
    <row r="20" spans="1:8" x14ac:dyDescent="0.2">
      <c r="A20" t="s">
        <v>6</v>
      </c>
      <c r="B20" s="4"/>
      <c r="F20" s="1">
        <v>0</v>
      </c>
      <c r="H20" s="6" t="e">
        <f>F20/F14-1</f>
        <v>#DIV/0!</v>
      </c>
    </row>
    <row r="21" spans="1:8" x14ac:dyDescent="0.2">
      <c r="B21" s="6" t="e">
        <f>B19/B20</f>
        <v>#DIV/0!</v>
      </c>
    </row>
    <row r="23" spans="1:8" x14ac:dyDescent="0.2">
      <c r="B23" t="s">
        <v>3</v>
      </c>
      <c r="C23" t="s">
        <v>4</v>
      </c>
      <c r="D23" t="s">
        <v>8</v>
      </c>
    </row>
    <row r="24" spans="1:8" x14ac:dyDescent="0.2">
      <c r="A24" s="2" t="s">
        <v>15</v>
      </c>
      <c r="B24" s="5">
        <f>B19+B14</f>
        <v>0</v>
      </c>
      <c r="C24">
        <f>C19+C14</f>
        <v>0</v>
      </c>
      <c r="D24">
        <v>0</v>
      </c>
    </row>
    <row r="25" spans="1:8" x14ac:dyDescent="0.2">
      <c r="A25">
        <v>2019</v>
      </c>
      <c r="B25" s="3">
        <f>B15+B20</f>
        <v>0</v>
      </c>
      <c r="C25">
        <f>C20</f>
        <v>0</v>
      </c>
      <c r="D25">
        <f>D20</f>
        <v>0</v>
      </c>
    </row>
    <row r="26" spans="1:8" x14ac:dyDescent="0.2">
      <c r="B26" s="6" t="e">
        <f>B24/B25</f>
        <v>#DIV/0!</v>
      </c>
    </row>
    <row r="30" spans="1:8" x14ac:dyDescent="0.2">
      <c r="A30" s="8" t="s">
        <v>14</v>
      </c>
    </row>
    <row r="32" spans="1:8" x14ac:dyDescent="0.2">
      <c r="A32" t="s">
        <v>0</v>
      </c>
    </row>
    <row r="34" spans="1:4" x14ac:dyDescent="0.2">
      <c r="B34" t="s">
        <v>3</v>
      </c>
      <c r="C34" t="s">
        <v>4</v>
      </c>
      <c r="D34" t="s">
        <v>8</v>
      </c>
    </row>
    <row r="35" spans="1:4" x14ac:dyDescent="0.2">
      <c r="A35" t="s">
        <v>1</v>
      </c>
      <c r="B35" s="3">
        <f>B14</f>
        <v>0</v>
      </c>
      <c r="C35">
        <f>C14</f>
        <v>0</v>
      </c>
    </row>
    <row r="36" spans="1:4" x14ac:dyDescent="0.2">
      <c r="A36" t="s">
        <v>2</v>
      </c>
      <c r="B36" s="3">
        <f>B15</f>
        <v>0</v>
      </c>
      <c r="C36">
        <v>0</v>
      </c>
      <c r="D36">
        <v>0</v>
      </c>
    </row>
    <row r="39" spans="1:4" x14ac:dyDescent="0.2">
      <c r="B39" t="s">
        <v>9</v>
      </c>
      <c r="C39" t="s">
        <v>4</v>
      </c>
      <c r="D39" t="s">
        <v>8</v>
      </c>
    </row>
    <row r="40" spans="1:4" x14ac:dyDescent="0.2">
      <c r="A40" t="s">
        <v>5</v>
      </c>
      <c r="B40" s="4">
        <f>B19</f>
        <v>0</v>
      </c>
      <c r="C40">
        <f>C19</f>
        <v>0</v>
      </c>
    </row>
    <row r="41" spans="1:4" x14ac:dyDescent="0.2">
      <c r="A41" t="s">
        <v>6</v>
      </c>
      <c r="B41" s="3">
        <f>B20</f>
        <v>0</v>
      </c>
    </row>
    <row r="42" spans="1:4" x14ac:dyDescent="0.2">
      <c r="B42" s="6" t="e">
        <f>B40/B41</f>
        <v>#DIV/0!</v>
      </c>
    </row>
    <row r="44" spans="1:4" x14ac:dyDescent="0.2">
      <c r="B44" t="s">
        <v>3</v>
      </c>
      <c r="C44" t="s">
        <v>4</v>
      </c>
      <c r="D44" t="s">
        <v>8</v>
      </c>
    </row>
    <row r="45" spans="1:4" x14ac:dyDescent="0.2">
      <c r="A45" s="8" t="s">
        <v>7</v>
      </c>
      <c r="B45" s="4">
        <f>B40+B35</f>
        <v>0</v>
      </c>
      <c r="C45">
        <f>C40+C35</f>
        <v>0</v>
      </c>
      <c r="D45">
        <v>0</v>
      </c>
    </row>
    <row r="46" spans="1:4" x14ac:dyDescent="0.2">
      <c r="A46">
        <v>2019</v>
      </c>
      <c r="B46" s="3">
        <f>B36+B41</f>
        <v>0</v>
      </c>
      <c r="D46">
        <f>D41</f>
        <v>0</v>
      </c>
    </row>
    <row r="47" spans="1:4" x14ac:dyDescent="0.2">
      <c r="B47" s="6" t="e">
        <f>B45/B46</f>
        <v>#DIV/0!</v>
      </c>
    </row>
    <row r="50" spans="1:2" x14ac:dyDescent="0.2">
      <c r="A50" t="s">
        <v>16</v>
      </c>
    </row>
    <row r="51" spans="1:2" x14ac:dyDescent="0.2">
      <c r="B51" s="7">
        <f>B20*1.2-B19</f>
        <v>0</v>
      </c>
    </row>
    <row r="52" spans="1:2" x14ac:dyDescent="0.2">
      <c r="A52" t="s">
        <v>17</v>
      </c>
    </row>
    <row r="53" spans="1:2" x14ac:dyDescent="0.2">
      <c r="B53" s="7">
        <f>B25*0.9-B24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D.o.o.</vt:lpstr>
      <vt:lpstr>s.p.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 Hajdukovic</dc:creator>
  <cp:lastModifiedBy>Microsoft Office User</cp:lastModifiedBy>
  <dcterms:created xsi:type="dcterms:W3CDTF">2020-09-10T08:47:21Z</dcterms:created>
  <dcterms:modified xsi:type="dcterms:W3CDTF">2020-10-13T08:26:29Z</dcterms:modified>
</cp:coreProperties>
</file>