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sarna-2\Dropbox\Računovodstvo\ROHA d.o.o\Zaposlitev\Evidenca delovnega časa\"/>
    </mc:Choice>
  </mc:AlternateContent>
  <xr:revisionPtr revIDLastSave="0" documentId="13_ncr:1_{1D8A4B79-29BE-4911-A185-55242EC2433F}" xr6:coauthVersionLast="47" xr6:coauthVersionMax="47" xr10:uidLastSave="{00000000-0000-0000-0000-000000000000}"/>
  <bookViews>
    <workbookView xWindow="-120" yWindow="-120" windowWidth="29040" windowHeight="15840" activeTab="2" xr2:uid="{F916F017-5AE4-7442-BBDC-B88593D88088}"/>
  </bookViews>
  <sheets>
    <sheet name="Oktober 23" sheetId="1" r:id="rId1"/>
    <sheet name="November 23" sheetId="2" r:id="rId2"/>
    <sheet name="December 2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2" l="1"/>
  <c r="G43" i="1"/>
  <c r="G30" i="1"/>
  <c r="G41" i="3"/>
  <c r="G40" i="3"/>
  <c r="G39" i="3"/>
  <c r="G38" i="3"/>
  <c r="G37" i="3"/>
  <c r="G34" i="3"/>
  <c r="G33" i="3"/>
  <c r="G32" i="3"/>
  <c r="G31" i="3"/>
  <c r="G30" i="3"/>
  <c r="G27" i="3"/>
  <c r="G26" i="3"/>
  <c r="G25" i="3"/>
  <c r="G24" i="3"/>
  <c r="G23" i="3"/>
  <c r="G20" i="3"/>
  <c r="G19" i="3"/>
  <c r="G18" i="3"/>
  <c r="G17" i="3"/>
  <c r="G16" i="3"/>
  <c r="G13" i="3"/>
  <c r="G34" i="2"/>
  <c r="G33" i="2"/>
  <c r="G41" i="2"/>
  <c r="G40" i="2"/>
  <c r="G43" i="2"/>
  <c r="G27" i="2"/>
  <c r="G26" i="2"/>
  <c r="G20" i="2"/>
  <c r="G19" i="2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G42" i="2"/>
  <c r="G39" i="2"/>
  <c r="G36" i="2"/>
  <c r="G35" i="2"/>
  <c r="G32" i="2"/>
  <c r="G29" i="2"/>
  <c r="G28" i="2"/>
  <c r="G25" i="2"/>
  <c r="G22" i="2"/>
  <c r="G21" i="2"/>
  <c r="G18" i="2"/>
  <c r="G15" i="2"/>
  <c r="G14" i="2"/>
  <c r="I45" i="1"/>
  <c r="J45" i="1"/>
  <c r="K45" i="1"/>
  <c r="L45" i="1"/>
  <c r="M45" i="1"/>
  <c r="I47" i="1" s="1"/>
  <c r="N45" i="1"/>
  <c r="O45" i="1"/>
  <c r="P45" i="1"/>
  <c r="Q45" i="1"/>
  <c r="R45" i="1"/>
  <c r="S45" i="1"/>
  <c r="T45" i="1"/>
  <c r="U45" i="1"/>
  <c r="V45" i="1"/>
  <c r="W45" i="1"/>
  <c r="X45" i="1"/>
  <c r="H45" i="1"/>
  <c r="G42" i="1"/>
  <c r="G39" i="1"/>
  <c r="G38" i="1"/>
  <c r="G37" i="1"/>
  <c r="G36" i="1"/>
  <c r="G35" i="1"/>
  <c r="G32" i="1"/>
  <c r="G31" i="1"/>
  <c r="G29" i="1"/>
  <c r="G28" i="1"/>
  <c r="G25" i="1"/>
  <c r="G24" i="1"/>
  <c r="G23" i="1"/>
  <c r="G22" i="1"/>
  <c r="G21" i="1"/>
  <c r="G18" i="1"/>
  <c r="G17" i="1"/>
  <c r="G16" i="1"/>
  <c r="G15" i="1"/>
  <c r="G14" i="1"/>
  <c r="K47" i="1" l="1"/>
  <c r="I47" i="2"/>
  <c r="K47" i="2" s="1"/>
  <c r="I47" i="3"/>
  <c r="K47" i="3" s="1"/>
</calcChain>
</file>

<file path=xl/sharedStrings.xml><?xml version="1.0" encoding="utf-8"?>
<sst xmlns="http://schemas.openxmlformats.org/spreadsheetml/2006/main" count="144" uniqueCount="43">
  <si>
    <t>nadure</t>
  </si>
  <si>
    <t>datum</t>
  </si>
  <si>
    <t>odhod</t>
  </si>
  <si>
    <t>od</t>
  </si>
  <si>
    <t>do</t>
  </si>
  <si>
    <t>LD</t>
  </si>
  <si>
    <t>Ime in priimek</t>
  </si>
  <si>
    <t>prihod</t>
  </si>
  <si>
    <t>trajanje</t>
  </si>
  <si>
    <t>ČAS DELA</t>
  </si>
  <si>
    <t>ODMOR</t>
  </si>
  <si>
    <t>POSEBNI POGOJI DELA</t>
  </si>
  <si>
    <t>NOČNO</t>
  </si>
  <si>
    <t>NEDELJA</t>
  </si>
  <si>
    <t>PRAZNIK</t>
  </si>
  <si>
    <t>IZMENSKO</t>
  </si>
  <si>
    <t>DELJENO</t>
  </si>
  <si>
    <t>DRUGO*</t>
  </si>
  <si>
    <t>BOLNIŠKA</t>
  </si>
  <si>
    <t>URE</t>
  </si>
  <si>
    <t>redne</t>
  </si>
  <si>
    <t>neenakom.</t>
  </si>
  <si>
    <t>začasna</t>
  </si>
  <si>
    <t xml:space="preserve">Ure z nadom. v breme delod. </t>
  </si>
  <si>
    <t>drugo*</t>
  </si>
  <si>
    <t>Ure brez nadom.</t>
  </si>
  <si>
    <t>Ure z nadom. v breme drugih org.</t>
  </si>
  <si>
    <t>Mesec/leto</t>
  </si>
  <si>
    <t>Mesečna delovna obveza</t>
  </si>
  <si>
    <t>ur</t>
  </si>
  <si>
    <t>Referenčno obdobje</t>
  </si>
  <si>
    <t>Prenos ur iz prejšnjega meseca</t>
  </si>
  <si>
    <t>ur/teden</t>
  </si>
  <si>
    <t>Vrsta razporeditve DČ</t>
  </si>
  <si>
    <t>Razlog za delo s KDČ</t>
  </si>
  <si>
    <t>Skupaj ure/mesec</t>
  </si>
  <si>
    <t>EVIDENCA O IZRABI DELOVNEGA ČASA - VZOREC</t>
  </si>
  <si>
    <t>Podpis delavca/ke</t>
  </si>
  <si>
    <t xml:space="preserve">Spodaj podpisani, potrjujem točnost vpisanih podatkov. Prav tako  s podpisom potrjujem, da mi je delodajalec en izvod evidence o izrabi delovnega časa izročil.                                      </t>
  </si>
  <si>
    <t>SKUPAJ ure</t>
  </si>
  <si>
    <t>kontrola</t>
  </si>
  <si>
    <t>Delovni čas po PZ</t>
  </si>
  <si>
    <t>Janez Novak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</si>
</sst>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F8E2"/>
        <bgColor indexed="64"/>
      </patternFill>
    </fill>
    <fill>
      <patternFill patternType="solid">
        <fgColor rgb="FFFF828D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6" borderId="5" xfId="0" applyFill="1" applyBorder="1"/>
    <xf numFmtId="0" fontId="0" fillId="7" borderId="5" xfId="0" applyFill="1" applyBorder="1"/>
    <xf numFmtId="0" fontId="0" fillId="4" borderId="9" xfId="0" applyFill="1" applyBorder="1"/>
    <xf numFmtId="0" fontId="0" fillId="6" borderId="9" xfId="0" applyFill="1" applyBorder="1"/>
    <xf numFmtId="0" fontId="0" fillId="7" borderId="9" xfId="0" applyFill="1" applyBorder="1"/>
    <xf numFmtId="0" fontId="0" fillId="4" borderId="14" xfId="0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13" xfId="0" applyFill="1" applyBorder="1"/>
    <xf numFmtId="0" fontId="0" fillId="3" borderId="15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3" xfId="0" applyFill="1" applyBorder="1"/>
    <xf numFmtId="0" fontId="0" fillId="4" borderId="15" xfId="0" applyFill="1" applyBorder="1"/>
    <xf numFmtId="0" fontId="0" fillId="6" borderId="8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8" borderId="17" xfId="0" applyFill="1" applyBorder="1"/>
    <xf numFmtId="0" fontId="0" fillId="8" borderId="18" xfId="0" applyFill="1" applyBorder="1"/>
    <xf numFmtId="0" fontId="0" fillId="7" borderId="8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8" borderId="19" xfId="0" applyFill="1" applyBorder="1"/>
    <xf numFmtId="0" fontId="0" fillId="8" borderId="20" xfId="0" applyFill="1" applyBorder="1"/>
    <xf numFmtId="0" fontId="0" fillId="9" borderId="21" xfId="0" applyFill="1" applyBorder="1"/>
    <xf numFmtId="0" fontId="0" fillId="9" borderId="22" xfId="0" applyFill="1" applyBorder="1"/>
    <xf numFmtId="0" fontId="2" fillId="9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textRotation="255"/>
    </xf>
    <xf numFmtId="0" fontId="2" fillId="3" borderId="1" xfId="0" applyFont="1" applyFill="1" applyBorder="1" applyAlignment="1">
      <alignment vertical="center" textRotation="255"/>
    </xf>
    <xf numFmtId="0" fontId="2" fillId="4" borderId="1" xfId="0" applyFont="1" applyFill="1" applyBorder="1" applyAlignment="1">
      <alignment vertical="center" textRotation="255"/>
    </xf>
    <xf numFmtId="0" fontId="2" fillId="5" borderId="1" xfId="0" applyFont="1" applyFill="1" applyBorder="1" applyAlignment="1">
      <alignment vertical="center" textRotation="255"/>
    </xf>
    <xf numFmtId="0" fontId="2" fillId="6" borderId="1" xfId="0" applyFont="1" applyFill="1" applyBorder="1" applyAlignment="1">
      <alignment vertical="center" textRotation="255"/>
    </xf>
    <xf numFmtId="0" fontId="2" fillId="7" borderId="1" xfId="0" applyFont="1" applyFill="1" applyBorder="1" applyAlignment="1">
      <alignment vertical="center" textRotation="255"/>
    </xf>
    <xf numFmtId="0" fontId="2" fillId="8" borderId="3" xfId="0" applyFont="1" applyFill="1" applyBorder="1" applyAlignment="1">
      <alignment vertical="center" textRotation="255"/>
    </xf>
    <xf numFmtId="0" fontId="2" fillId="9" borderId="1" xfId="0" applyFont="1" applyFill="1" applyBorder="1" applyAlignment="1">
      <alignment vertical="center" textRotation="255"/>
    </xf>
    <xf numFmtId="0" fontId="0" fillId="5" borderId="21" xfId="0" applyFill="1" applyBorder="1"/>
    <xf numFmtId="0" fontId="0" fillId="5" borderId="23" xfId="0" applyFill="1" applyBorder="1"/>
    <xf numFmtId="0" fontId="0" fillId="6" borderId="25" xfId="0" applyFill="1" applyBorder="1"/>
    <xf numFmtId="0" fontId="0" fillId="6" borderId="7" xfId="0" applyFill="1" applyBorder="1"/>
    <xf numFmtId="0" fontId="0" fillId="6" borderId="26" xfId="0" applyFill="1" applyBorder="1"/>
    <xf numFmtId="0" fontId="0" fillId="7" borderId="25" xfId="0" applyFill="1" applyBorder="1"/>
    <xf numFmtId="0" fontId="0" fillId="7" borderId="7" xfId="0" applyFill="1" applyBorder="1"/>
    <xf numFmtId="0" fontId="0" fillId="7" borderId="26" xfId="0" applyFill="1" applyBorder="1"/>
    <xf numFmtId="0" fontId="0" fillId="8" borderId="27" xfId="0" applyFill="1" applyBorder="1"/>
    <xf numFmtId="0" fontId="0" fillId="8" borderId="28" xfId="0" applyFill="1" applyBorder="1"/>
    <xf numFmtId="0" fontId="0" fillId="9" borderId="29" xfId="0" applyFill="1" applyBorder="1"/>
    <xf numFmtId="0" fontId="0" fillId="0" borderId="24" xfId="0" applyBorder="1"/>
    <xf numFmtId="0" fontId="2" fillId="0" borderId="0" xfId="0" applyFont="1" applyAlignment="1">
      <alignment horizontal="center"/>
    </xf>
    <xf numFmtId="0" fontId="0" fillId="0" borderId="6" xfId="0" applyBorder="1"/>
    <xf numFmtId="0" fontId="0" fillId="0" borderId="27" xfId="0" applyBorder="1"/>
    <xf numFmtId="0" fontId="0" fillId="0" borderId="31" xfId="0" applyBorder="1"/>
    <xf numFmtId="0" fontId="0" fillId="0" borderId="30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11" borderId="21" xfId="0" applyFill="1" applyBorder="1"/>
    <xf numFmtId="0" fontId="0" fillId="11" borderId="22" xfId="0" applyFill="1" applyBorder="1"/>
    <xf numFmtId="0" fontId="0" fillId="11" borderId="23" xfId="0" applyFill="1" applyBorder="1"/>
    <xf numFmtId="0" fontId="2" fillId="11" borderId="1" xfId="0" applyFont="1" applyFill="1" applyBorder="1" applyAlignment="1">
      <alignment vertical="center" textRotation="255"/>
    </xf>
    <xf numFmtId="0" fontId="3" fillId="0" borderId="2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20" fontId="0" fillId="3" borderId="8" xfId="0" applyNumberFormat="1" applyFill="1" applyBorder="1"/>
    <xf numFmtId="20" fontId="0" fillId="3" borderId="10" xfId="0" applyNumberFormat="1" applyFill="1" applyBorder="1"/>
    <xf numFmtId="20" fontId="0" fillId="4" borderId="8" xfId="0" applyNumberFormat="1" applyFill="1" applyBorder="1"/>
    <xf numFmtId="20" fontId="0" fillId="4" borderId="9" xfId="0" applyNumberFormat="1" applyFill="1" applyBorder="1"/>
    <xf numFmtId="20" fontId="0" fillId="4" borderId="10" xfId="0" applyNumberFormat="1" applyFill="1" applyBorder="1"/>
    <xf numFmtId="164" fontId="0" fillId="0" borderId="16" xfId="0" applyNumberFormat="1" applyBorder="1"/>
    <xf numFmtId="0" fontId="2" fillId="0" borderId="3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17" fontId="0" fillId="2" borderId="33" xfId="0" applyNumberForma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828D"/>
      <color rgb="FFC0F8E2"/>
      <color rgb="FFF3EA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7C2C9-204C-2B46-9887-D3E7F1A5D6D4}">
  <dimension ref="A1:X51"/>
  <sheetViews>
    <sheetView topLeftCell="A22" zoomScale="117" zoomScaleNormal="80" workbookViewId="0">
      <selection activeCell="N47" sqref="N47"/>
    </sheetView>
  </sheetViews>
  <sheetFormatPr defaultColWidth="11" defaultRowHeight="15.75" x14ac:dyDescent="0.25"/>
  <cols>
    <col min="1" max="1" width="13.875" customWidth="1"/>
    <col min="2" max="2" width="25.625" customWidth="1"/>
    <col min="3" max="9" width="5.875" customWidth="1"/>
    <col min="10" max="10" width="7.875" customWidth="1"/>
    <col min="11" max="15" width="5.875" customWidth="1"/>
    <col min="16" max="16" width="7.625" customWidth="1"/>
    <col min="17" max="17" width="8.5" customWidth="1"/>
    <col min="18" max="18" width="10" customWidth="1"/>
    <col min="19" max="24" width="5.875" customWidth="1"/>
  </cols>
  <sheetData>
    <row r="1" spans="1:24" ht="24.95" customHeight="1" x14ac:dyDescent="0.25">
      <c r="A1" s="67"/>
      <c r="B1" s="67"/>
      <c r="C1" s="67"/>
      <c r="D1" s="67"/>
      <c r="E1" s="67"/>
      <c r="F1" s="67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24" ht="20.100000000000001" customHeight="1" x14ac:dyDescent="0.25">
      <c r="B2" s="64" t="s">
        <v>36</v>
      </c>
      <c r="C2" s="65"/>
      <c r="D2" s="65"/>
      <c r="E2" s="65"/>
      <c r="F2" s="65"/>
      <c r="G2" s="65"/>
      <c r="H2" s="65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/>
    </row>
    <row r="3" spans="1:24" ht="20.100000000000001" customHeight="1" x14ac:dyDescent="0.25">
      <c r="B3" s="55"/>
      <c r="X3" s="54"/>
    </row>
    <row r="4" spans="1:24" ht="20.100000000000001" customHeight="1" x14ac:dyDescent="0.25">
      <c r="B4" s="83" t="s">
        <v>6</v>
      </c>
      <c r="C4" s="84"/>
      <c r="D4" s="84"/>
      <c r="E4" s="84"/>
      <c r="F4" s="84"/>
      <c r="H4" s="98" t="s">
        <v>42</v>
      </c>
      <c r="I4" s="98"/>
      <c r="J4" s="98"/>
      <c r="K4" s="98"/>
      <c r="L4" s="98"/>
      <c r="M4" s="98"/>
      <c r="Q4" s="103" t="s">
        <v>41</v>
      </c>
      <c r="R4" s="103"/>
      <c r="S4" s="103"/>
      <c r="T4" s="98">
        <v>40</v>
      </c>
      <c r="U4" s="98"/>
      <c r="V4" s="104" t="s">
        <v>32</v>
      </c>
      <c r="W4" s="104"/>
      <c r="X4" s="54"/>
    </row>
    <row r="5" spans="1:24" ht="20.100000000000001" customHeight="1" x14ac:dyDescent="0.25">
      <c r="B5" s="83" t="s">
        <v>27</v>
      </c>
      <c r="C5" s="84"/>
      <c r="D5" s="84"/>
      <c r="E5" s="84"/>
      <c r="F5" s="84"/>
      <c r="H5" s="99">
        <v>45200</v>
      </c>
      <c r="I5" s="98"/>
      <c r="J5" s="98"/>
      <c r="K5" s="98"/>
      <c r="L5" s="98"/>
      <c r="M5" s="98"/>
      <c r="Q5" s="103" t="s">
        <v>34</v>
      </c>
      <c r="R5" s="103"/>
      <c r="S5" s="103"/>
      <c r="T5" s="98"/>
      <c r="U5" s="98"/>
      <c r="V5" s="98"/>
      <c r="W5" s="98"/>
      <c r="X5" s="54"/>
    </row>
    <row r="6" spans="1:24" ht="20.100000000000001" customHeight="1" x14ac:dyDescent="0.25">
      <c r="B6" s="83" t="s">
        <v>28</v>
      </c>
      <c r="C6" s="84"/>
      <c r="D6" s="84"/>
      <c r="E6" s="84"/>
      <c r="F6" s="84"/>
      <c r="H6" s="98">
        <v>176</v>
      </c>
      <c r="I6" s="98"/>
      <c r="J6" s="98"/>
      <c r="K6" s="51" t="s">
        <v>29</v>
      </c>
      <c r="L6" s="1"/>
      <c r="M6" s="1"/>
      <c r="Q6" s="103" t="s">
        <v>33</v>
      </c>
      <c r="R6" s="103"/>
      <c r="S6" s="103"/>
      <c r="T6" s="98"/>
      <c r="U6" s="98"/>
      <c r="V6" s="98"/>
      <c r="W6" s="98"/>
      <c r="X6" s="54"/>
    </row>
    <row r="7" spans="1:24" ht="20.100000000000001" customHeight="1" x14ac:dyDescent="0.25">
      <c r="B7" s="76" t="s">
        <v>30</v>
      </c>
      <c r="C7" s="77"/>
      <c r="D7" s="77"/>
      <c r="E7" s="77"/>
      <c r="F7" s="77"/>
      <c r="H7" s="98"/>
      <c r="I7" s="98"/>
      <c r="J7" s="98"/>
      <c r="K7" s="98"/>
      <c r="L7" s="98"/>
      <c r="M7" s="98"/>
      <c r="X7" s="54"/>
    </row>
    <row r="8" spans="1:24" ht="20.100000000000001" customHeight="1" x14ac:dyDescent="0.25">
      <c r="B8" s="76" t="s">
        <v>31</v>
      </c>
      <c r="C8" s="77"/>
      <c r="D8" s="77"/>
      <c r="E8" s="77"/>
      <c r="F8" s="77"/>
      <c r="H8" s="98"/>
      <c r="I8" s="98"/>
      <c r="J8" s="98"/>
      <c r="K8" s="51" t="s">
        <v>29</v>
      </c>
      <c r="X8" s="54"/>
    </row>
    <row r="9" spans="1:24" ht="20.100000000000001" customHeight="1" x14ac:dyDescent="0.25">
      <c r="B9" s="56"/>
      <c r="C9" s="57"/>
      <c r="D9" s="57"/>
      <c r="E9" s="57"/>
      <c r="F9" s="57"/>
      <c r="G9" s="58"/>
      <c r="H9" s="57"/>
      <c r="I9" s="57"/>
      <c r="J9" s="57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</row>
    <row r="10" spans="1:24" ht="16.5" thickBot="1" x14ac:dyDescent="0.3"/>
    <row r="11" spans="1:24" ht="57.95" customHeight="1" thickBot="1" x14ac:dyDescent="0.3">
      <c r="C11" s="93" t="s">
        <v>9</v>
      </c>
      <c r="D11" s="94"/>
      <c r="E11" s="95" t="s">
        <v>10</v>
      </c>
      <c r="F11" s="96"/>
      <c r="G11" s="97"/>
      <c r="H11" s="90" t="s">
        <v>19</v>
      </c>
      <c r="I11" s="91"/>
      <c r="J11" s="91"/>
      <c r="K11" s="92"/>
      <c r="L11" s="85" t="s">
        <v>23</v>
      </c>
      <c r="M11" s="86"/>
      <c r="N11" s="86"/>
      <c r="O11" s="87"/>
      <c r="P11" s="88" t="s">
        <v>26</v>
      </c>
      <c r="Q11" s="89"/>
      <c r="R11" s="30" t="s">
        <v>25</v>
      </c>
      <c r="S11" s="100" t="s">
        <v>11</v>
      </c>
      <c r="T11" s="101"/>
      <c r="U11" s="101"/>
      <c r="V11" s="101"/>
      <c r="W11" s="101"/>
      <c r="X11" s="102"/>
    </row>
    <row r="12" spans="1:24" ht="162" customHeight="1" thickBot="1" x14ac:dyDescent="0.3">
      <c r="B12" s="31" t="s">
        <v>1</v>
      </c>
      <c r="C12" s="32" t="s">
        <v>7</v>
      </c>
      <c r="D12" s="32" t="s">
        <v>2</v>
      </c>
      <c r="E12" s="33" t="s">
        <v>3</v>
      </c>
      <c r="F12" s="33" t="s">
        <v>4</v>
      </c>
      <c r="G12" s="33" t="s">
        <v>8</v>
      </c>
      <c r="H12" s="34" t="s">
        <v>20</v>
      </c>
      <c r="I12" s="63" t="s">
        <v>0</v>
      </c>
      <c r="J12" s="63" t="s">
        <v>21</v>
      </c>
      <c r="K12" s="63" t="s">
        <v>22</v>
      </c>
      <c r="L12" s="36" t="s">
        <v>5</v>
      </c>
      <c r="M12" s="36" t="s">
        <v>14</v>
      </c>
      <c r="N12" s="36" t="s">
        <v>18</v>
      </c>
      <c r="O12" s="36" t="s">
        <v>24</v>
      </c>
      <c r="P12" s="31" t="s">
        <v>24</v>
      </c>
      <c r="Q12" s="37" t="s">
        <v>24</v>
      </c>
      <c r="R12" s="38" t="s">
        <v>24</v>
      </c>
      <c r="S12" s="35" t="s">
        <v>12</v>
      </c>
      <c r="T12" s="35" t="s">
        <v>13</v>
      </c>
      <c r="U12" s="35" t="s">
        <v>14</v>
      </c>
      <c r="V12" s="35" t="s">
        <v>15</v>
      </c>
      <c r="W12" s="35" t="s">
        <v>16</v>
      </c>
      <c r="X12" s="35" t="s">
        <v>17</v>
      </c>
    </row>
    <row r="13" spans="1:24" ht="16.5" thickBot="1" x14ac:dyDescent="0.3">
      <c r="B13" s="75">
        <v>45200</v>
      </c>
      <c r="C13" s="70"/>
      <c r="D13" s="71"/>
      <c r="E13" s="72"/>
      <c r="F13" s="73"/>
      <c r="G13" s="74"/>
      <c r="H13" s="39"/>
      <c r="I13" s="60"/>
      <c r="J13" s="60"/>
      <c r="K13" s="60"/>
      <c r="L13" s="22"/>
      <c r="M13" s="6"/>
      <c r="N13" s="6"/>
      <c r="O13" s="23"/>
      <c r="P13" s="20"/>
      <c r="Q13" s="26"/>
      <c r="R13" s="28"/>
      <c r="S13" s="16"/>
      <c r="T13" s="5"/>
      <c r="U13" s="5"/>
      <c r="V13" s="5"/>
      <c r="W13" s="5"/>
      <c r="X13" s="17"/>
    </row>
    <row r="14" spans="1:24" ht="16.5" thickBot="1" x14ac:dyDescent="0.3">
      <c r="B14" s="75">
        <v>45201</v>
      </c>
      <c r="C14" s="70">
        <v>0.33333333333333331</v>
      </c>
      <c r="D14" s="71">
        <v>0.66666666666666663</v>
      </c>
      <c r="E14" s="72">
        <v>0.47916666666666669</v>
      </c>
      <c r="F14" s="73">
        <v>0.5</v>
      </c>
      <c r="G14" s="74">
        <f t="shared" ref="G14:G18" si="0">F14-E14</f>
        <v>2.0833333333333315E-2</v>
      </c>
      <c r="H14" s="39">
        <v>8</v>
      </c>
      <c r="I14" s="61"/>
      <c r="J14" s="61"/>
      <c r="K14" s="61"/>
      <c r="L14" s="24"/>
      <c r="M14" s="3"/>
      <c r="N14" s="3"/>
      <c r="O14" s="25"/>
      <c r="P14" s="21"/>
      <c r="Q14" s="27"/>
      <c r="R14" s="29"/>
      <c r="S14" s="18"/>
      <c r="T14" s="2"/>
      <c r="U14" s="2"/>
      <c r="V14" s="2"/>
      <c r="W14" s="2"/>
      <c r="X14" s="19"/>
    </row>
    <row r="15" spans="1:24" ht="16.5" thickBot="1" x14ac:dyDescent="0.3">
      <c r="B15" s="75">
        <v>45202</v>
      </c>
      <c r="C15" s="70">
        <v>0.33333333333333331</v>
      </c>
      <c r="D15" s="71">
        <v>0.66666666666666663</v>
      </c>
      <c r="E15" s="72">
        <v>0.47916666666666669</v>
      </c>
      <c r="F15" s="73">
        <v>0.5</v>
      </c>
      <c r="G15" s="74">
        <f t="shared" si="0"/>
        <v>2.0833333333333315E-2</v>
      </c>
      <c r="H15" s="39">
        <v>8</v>
      </c>
      <c r="I15" s="61"/>
      <c r="J15" s="61"/>
      <c r="K15" s="61"/>
      <c r="L15" s="24"/>
      <c r="M15" s="3"/>
      <c r="N15" s="3"/>
      <c r="O15" s="25"/>
      <c r="P15" s="21"/>
      <c r="Q15" s="27"/>
      <c r="R15" s="29"/>
      <c r="S15" s="18"/>
      <c r="T15" s="2"/>
      <c r="U15" s="2"/>
      <c r="V15" s="2"/>
      <c r="W15" s="2"/>
      <c r="X15" s="19"/>
    </row>
    <row r="16" spans="1:24" ht="16.5" thickBot="1" x14ac:dyDescent="0.3">
      <c r="B16" s="75">
        <v>45203</v>
      </c>
      <c r="C16" s="70">
        <v>0.33333333333333331</v>
      </c>
      <c r="D16" s="71">
        <v>0.66666666666666663</v>
      </c>
      <c r="E16" s="72">
        <v>0.47916666666666669</v>
      </c>
      <c r="F16" s="73">
        <v>0.5</v>
      </c>
      <c r="G16" s="74">
        <f t="shared" si="0"/>
        <v>2.0833333333333315E-2</v>
      </c>
      <c r="H16" s="39">
        <v>8</v>
      </c>
      <c r="I16" s="61"/>
      <c r="J16" s="61"/>
      <c r="K16" s="61"/>
      <c r="L16" s="24"/>
      <c r="M16" s="3"/>
      <c r="N16" s="3"/>
      <c r="O16" s="25"/>
      <c r="P16" s="21"/>
      <c r="Q16" s="27"/>
      <c r="R16" s="29"/>
      <c r="S16" s="18"/>
      <c r="T16" s="2"/>
      <c r="U16" s="2"/>
      <c r="V16" s="2"/>
      <c r="W16" s="2"/>
      <c r="X16" s="19"/>
    </row>
    <row r="17" spans="2:24" ht="16.5" thickBot="1" x14ac:dyDescent="0.3">
      <c r="B17" s="75">
        <v>45204</v>
      </c>
      <c r="C17" s="70">
        <v>0.33333333333333331</v>
      </c>
      <c r="D17" s="71">
        <v>0.66666666666666663</v>
      </c>
      <c r="E17" s="72">
        <v>0.47916666666666669</v>
      </c>
      <c r="F17" s="73">
        <v>0.5</v>
      </c>
      <c r="G17" s="74">
        <f t="shared" si="0"/>
        <v>2.0833333333333315E-2</v>
      </c>
      <c r="H17" s="39">
        <v>8</v>
      </c>
      <c r="I17" s="61"/>
      <c r="J17" s="61"/>
      <c r="K17" s="61"/>
      <c r="L17" s="24"/>
      <c r="M17" s="3"/>
      <c r="N17" s="3"/>
      <c r="O17" s="25"/>
      <c r="P17" s="21"/>
      <c r="Q17" s="27"/>
      <c r="R17" s="29"/>
      <c r="S17" s="18"/>
      <c r="T17" s="2"/>
      <c r="U17" s="2"/>
      <c r="V17" s="2"/>
      <c r="W17" s="2"/>
      <c r="X17" s="19"/>
    </row>
    <row r="18" spans="2:24" ht="16.5" thickBot="1" x14ac:dyDescent="0.3">
      <c r="B18" s="75">
        <v>45205</v>
      </c>
      <c r="C18" s="70">
        <v>0.33333333333333331</v>
      </c>
      <c r="D18" s="71">
        <v>0.66666666666666663</v>
      </c>
      <c r="E18" s="72">
        <v>0.47916666666666669</v>
      </c>
      <c r="F18" s="73">
        <v>0.5</v>
      </c>
      <c r="G18" s="74">
        <f t="shared" si="0"/>
        <v>2.0833333333333315E-2</v>
      </c>
      <c r="H18" s="39">
        <v>8</v>
      </c>
      <c r="I18" s="61"/>
      <c r="J18" s="61"/>
      <c r="K18" s="61"/>
      <c r="L18" s="24"/>
      <c r="M18" s="3"/>
      <c r="N18" s="3"/>
      <c r="O18" s="25"/>
      <c r="P18" s="21"/>
      <c r="Q18" s="27"/>
      <c r="R18" s="29"/>
      <c r="S18" s="18"/>
      <c r="T18" s="2"/>
      <c r="U18" s="2"/>
      <c r="V18" s="2"/>
      <c r="W18" s="2"/>
      <c r="X18" s="19"/>
    </row>
    <row r="19" spans="2:24" ht="16.5" thickBot="1" x14ac:dyDescent="0.3">
      <c r="B19" s="75">
        <v>45206</v>
      </c>
      <c r="C19" s="10"/>
      <c r="D19" s="11"/>
      <c r="E19" s="14"/>
      <c r="F19" s="7"/>
      <c r="G19" s="15"/>
      <c r="H19" s="40"/>
      <c r="I19" s="62"/>
      <c r="J19" s="62"/>
      <c r="K19" s="62"/>
      <c r="L19" s="44"/>
      <c r="M19" s="45"/>
      <c r="N19" s="45"/>
      <c r="O19" s="46"/>
      <c r="P19" s="47"/>
      <c r="Q19" s="48"/>
      <c r="R19" s="49"/>
      <c r="S19" s="41"/>
      <c r="T19" s="42"/>
      <c r="U19" s="42"/>
      <c r="V19" s="42"/>
      <c r="W19" s="42"/>
      <c r="X19" s="43"/>
    </row>
    <row r="20" spans="2:24" ht="16.5" thickBot="1" x14ac:dyDescent="0.3">
      <c r="B20" s="75">
        <v>45207</v>
      </c>
      <c r="C20" s="8"/>
      <c r="D20" s="9"/>
      <c r="E20" s="12"/>
      <c r="F20" s="4"/>
      <c r="G20" s="13"/>
      <c r="H20" s="39"/>
      <c r="I20" s="60"/>
      <c r="J20" s="60"/>
      <c r="K20" s="60"/>
      <c r="L20" s="22"/>
      <c r="M20" s="6"/>
      <c r="N20" s="6"/>
      <c r="O20" s="23"/>
      <c r="P20" s="20"/>
      <c r="Q20" s="26"/>
      <c r="R20" s="28"/>
      <c r="S20" s="16"/>
      <c r="T20" s="5"/>
      <c r="U20" s="5"/>
      <c r="V20" s="5"/>
      <c r="W20" s="5"/>
      <c r="X20" s="17"/>
    </row>
    <row r="21" spans="2:24" ht="16.5" thickBot="1" x14ac:dyDescent="0.3">
      <c r="B21" s="75">
        <v>45208</v>
      </c>
      <c r="C21" s="70">
        <v>0.33333333333333331</v>
      </c>
      <c r="D21" s="71">
        <v>0.66666666666666663</v>
      </c>
      <c r="E21" s="72">
        <v>0.47916666666666669</v>
      </c>
      <c r="F21" s="73">
        <v>0.5</v>
      </c>
      <c r="G21" s="74">
        <f t="shared" ref="G21:G25" si="1">F21-E21</f>
        <v>2.0833333333333315E-2</v>
      </c>
      <c r="H21" s="39">
        <v>8</v>
      </c>
      <c r="I21" s="61"/>
      <c r="J21" s="61"/>
      <c r="K21" s="61"/>
      <c r="L21" s="24"/>
      <c r="M21" s="3"/>
      <c r="N21" s="3"/>
      <c r="O21" s="25"/>
      <c r="P21" s="21"/>
      <c r="Q21" s="27"/>
      <c r="R21" s="29"/>
      <c r="S21" s="18"/>
      <c r="T21" s="2"/>
      <c r="U21" s="2"/>
      <c r="V21" s="2"/>
      <c r="W21" s="2"/>
      <c r="X21" s="19"/>
    </row>
    <row r="22" spans="2:24" ht="16.5" thickBot="1" x14ac:dyDescent="0.3">
      <c r="B22" s="75">
        <v>45209</v>
      </c>
      <c r="C22" s="70">
        <v>0.33333333333333331</v>
      </c>
      <c r="D22" s="71">
        <v>0.66666666666666663</v>
      </c>
      <c r="E22" s="72">
        <v>0.47916666666666669</v>
      </c>
      <c r="F22" s="73">
        <v>0.5</v>
      </c>
      <c r="G22" s="74">
        <f t="shared" si="1"/>
        <v>2.0833333333333315E-2</v>
      </c>
      <c r="H22" s="39">
        <v>8</v>
      </c>
      <c r="I22" s="61"/>
      <c r="J22" s="61"/>
      <c r="K22" s="61"/>
      <c r="L22" s="24"/>
      <c r="M22" s="3"/>
      <c r="N22" s="3"/>
      <c r="O22" s="25"/>
      <c r="P22" s="21"/>
      <c r="Q22" s="27"/>
      <c r="R22" s="29"/>
      <c r="S22" s="18"/>
      <c r="T22" s="2"/>
      <c r="U22" s="2"/>
      <c r="V22" s="2"/>
      <c r="W22" s="2"/>
      <c r="X22" s="19"/>
    </row>
    <row r="23" spans="2:24" ht="16.5" thickBot="1" x14ac:dyDescent="0.3">
      <c r="B23" s="75">
        <v>45210</v>
      </c>
      <c r="C23" s="70">
        <v>0.33333333333333331</v>
      </c>
      <c r="D23" s="71">
        <v>0.66666666666666663</v>
      </c>
      <c r="E23" s="72">
        <v>0.47916666666666669</v>
      </c>
      <c r="F23" s="73">
        <v>0.5</v>
      </c>
      <c r="G23" s="74">
        <f t="shared" si="1"/>
        <v>2.0833333333333315E-2</v>
      </c>
      <c r="H23" s="39">
        <v>8</v>
      </c>
      <c r="I23" s="61"/>
      <c r="J23" s="61"/>
      <c r="K23" s="61"/>
      <c r="L23" s="24"/>
      <c r="M23" s="3"/>
      <c r="N23" s="3"/>
      <c r="O23" s="25"/>
      <c r="P23" s="21"/>
      <c r="Q23" s="27"/>
      <c r="R23" s="29"/>
      <c r="S23" s="18"/>
      <c r="T23" s="2"/>
      <c r="U23" s="2"/>
      <c r="V23" s="2"/>
      <c r="W23" s="2"/>
      <c r="X23" s="19"/>
    </row>
    <row r="24" spans="2:24" ht="16.5" thickBot="1" x14ac:dyDescent="0.3">
      <c r="B24" s="75">
        <v>45211</v>
      </c>
      <c r="C24" s="70">
        <v>0.33333333333333331</v>
      </c>
      <c r="D24" s="71">
        <v>0.66666666666666663</v>
      </c>
      <c r="E24" s="72">
        <v>0.47916666666666669</v>
      </c>
      <c r="F24" s="73">
        <v>0.5</v>
      </c>
      <c r="G24" s="74">
        <f t="shared" si="1"/>
        <v>2.0833333333333315E-2</v>
      </c>
      <c r="H24" s="39">
        <v>8</v>
      </c>
      <c r="I24" s="61"/>
      <c r="J24" s="61"/>
      <c r="K24" s="61"/>
      <c r="L24" s="24"/>
      <c r="M24" s="3"/>
      <c r="N24" s="3"/>
      <c r="O24" s="25"/>
      <c r="P24" s="21"/>
      <c r="Q24" s="27"/>
      <c r="R24" s="29"/>
      <c r="S24" s="18"/>
      <c r="T24" s="2"/>
      <c r="U24" s="2"/>
      <c r="V24" s="2"/>
      <c r="W24" s="2"/>
      <c r="X24" s="19"/>
    </row>
    <row r="25" spans="2:24" ht="16.5" thickBot="1" x14ac:dyDescent="0.3">
      <c r="B25" s="75">
        <v>45212</v>
      </c>
      <c r="C25" s="70">
        <v>0.33333333333333331</v>
      </c>
      <c r="D25" s="71">
        <v>0.66666666666666663</v>
      </c>
      <c r="E25" s="72">
        <v>0.47916666666666669</v>
      </c>
      <c r="F25" s="73">
        <v>0.5</v>
      </c>
      <c r="G25" s="74">
        <f t="shared" si="1"/>
        <v>2.0833333333333315E-2</v>
      </c>
      <c r="H25" s="39">
        <v>8</v>
      </c>
      <c r="I25" s="61"/>
      <c r="J25" s="61"/>
      <c r="K25" s="61"/>
      <c r="L25" s="24"/>
      <c r="M25" s="3"/>
      <c r="N25" s="3"/>
      <c r="O25" s="25"/>
      <c r="P25" s="21"/>
      <c r="Q25" s="27"/>
      <c r="R25" s="29"/>
      <c r="S25" s="18"/>
      <c r="T25" s="2"/>
      <c r="U25" s="2"/>
      <c r="V25" s="2"/>
      <c r="W25" s="2"/>
      <c r="X25" s="19"/>
    </row>
    <row r="26" spans="2:24" ht="16.5" thickBot="1" x14ac:dyDescent="0.3">
      <c r="B26" s="75">
        <v>45213</v>
      </c>
      <c r="C26" s="10"/>
      <c r="D26" s="11"/>
      <c r="E26" s="14"/>
      <c r="F26" s="7"/>
      <c r="G26" s="15"/>
      <c r="H26" s="40"/>
      <c r="I26" s="62"/>
      <c r="J26" s="62"/>
      <c r="K26" s="62"/>
      <c r="L26" s="44"/>
      <c r="M26" s="45"/>
      <c r="N26" s="45"/>
      <c r="O26" s="46"/>
      <c r="P26" s="47"/>
      <c r="Q26" s="48"/>
      <c r="R26" s="49"/>
      <c r="S26" s="41"/>
      <c r="T26" s="42"/>
      <c r="U26" s="42"/>
      <c r="V26" s="42"/>
      <c r="W26" s="42"/>
      <c r="X26" s="43"/>
    </row>
    <row r="27" spans="2:24" ht="16.5" thickBot="1" x14ac:dyDescent="0.3">
      <c r="B27" s="75">
        <v>45214</v>
      </c>
      <c r="C27" s="8"/>
      <c r="D27" s="9"/>
      <c r="E27" s="12"/>
      <c r="F27" s="4"/>
      <c r="G27" s="13"/>
      <c r="H27" s="39"/>
      <c r="I27" s="60"/>
      <c r="J27" s="60"/>
      <c r="K27" s="60"/>
      <c r="L27" s="22"/>
      <c r="M27" s="6"/>
      <c r="N27" s="6"/>
      <c r="O27" s="23"/>
      <c r="P27" s="20"/>
      <c r="Q27" s="26"/>
      <c r="R27" s="28"/>
      <c r="S27" s="16"/>
      <c r="T27" s="5"/>
      <c r="U27" s="5"/>
      <c r="V27" s="5"/>
      <c r="W27" s="5"/>
      <c r="X27" s="17"/>
    </row>
    <row r="28" spans="2:24" ht="16.5" thickBot="1" x14ac:dyDescent="0.3">
      <c r="B28" s="75">
        <v>45215</v>
      </c>
      <c r="C28" s="70">
        <v>0.33333333333333331</v>
      </c>
      <c r="D28" s="71">
        <v>0.66666666666666663</v>
      </c>
      <c r="E28" s="72">
        <v>0.47916666666666669</v>
      </c>
      <c r="F28" s="73">
        <v>0.5</v>
      </c>
      <c r="G28" s="74">
        <f t="shared" ref="G28:G32" si="2">F28-E28</f>
        <v>2.0833333333333315E-2</v>
      </c>
      <c r="H28" s="39">
        <v>8</v>
      </c>
      <c r="I28" s="61"/>
      <c r="J28" s="61"/>
      <c r="K28" s="61"/>
      <c r="L28" s="24"/>
      <c r="M28" s="3"/>
      <c r="N28" s="3"/>
      <c r="O28" s="25"/>
      <c r="P28" s="21"/>
      <c r="Q28" s="27"/>
      <c r="R28" s="29"/>
      <c r="S28" s="18"/>
      <c r="T28" s="2"/>
      <c r="U28" s="2"/>
      <c r="V28" s="2"/>
      <c r="W28" s="2"/>
      <c r="X28" s="19"/>
    </row>
    <row r="29" spans="2:24" ht="16.5" thickBot="1" x14ac:dyDescent="0.3">
      <c r="B29" s="75">
        <v>45216</v>
      </c>
      <c r="C29" s="70">
        <v>0.33333333333333331</v>
      </c>
      <c r="D29" s="71">
        <v>0.66666666666666663</v>
      </c>
      <c r="E29" s="72">
        <v>0.47916666666666669</v>
      </c>
      <c r="F29" s="73">
        <v>0.5</v>
      </c>
      <c r="G29" s="74">
        <f t="shared" si="2"/>
        <v>2.0833333333333315E-2</v>
      </c>
      <c r="H29" s="39">
        <v>8</v>
      </c>
      <c r="I29" s="61"/>
      <c r="J29" s="61"/>
      <c r="K29" s="61"/>
      <c r="L29" s="24"/>
      <c r="M29" s="3"/>
      <c r="N29" s="3"/>
      <c r="O29" s="25"/>
      <c r="P29" s="21"/>
      <c r="Q29" s="27"/>
      <c r="R29" s="29"/>
      <c r="S29" s="18"/>
      <c r="T29" s="2"/>
      <c r="U29" s="2"/>
      <c r="V29" s="2"/>
      <c r="W29" s="2"/>
      <c r="X29" s="19"/>
    </row>
    <row r="30" spans="2:24" ht="16.5" thickBot="1" x14ac:dyDescent="0.3">
      <c r="B30" s="75">
        <v>45217</v>
      </c>
      <c r="C30" s="70">
        <v>0.33333333333333331</v>
      </c>
      <c r="D30" s="71">
        <v>0.66666666666666663</v>
      </c>
      <c r="E30" s="72">
        <v>0.47916666666666669</v>
      </c>
      <c r="F30" s="73">
        <v>0.5</v>
      </c>
      <c r="G30" s="74">
        <f t="shared" ref="G30" si="3">F30-E30</f>
        <v>2.0833333333333315E-2</v>
      </c>
      <c r="H30" s="39">
        <v>8</v>
      </c>
      <c r="I30" s="61"/>
      <c r="J30" s="61"/>
      <c r="K30" s="61"/>
      <c r="L30" s="24"/>
      <c r="M30" s="3"/>
      <c r="N30" s="3"/>
      <c r="O30" s="25"/>
      <c r="P30" s="21"/>
      <c r="Q30" s="27"/>
      <c r="R30" s="29"/>
      <c r="S30" s="18"/>
      <c r="T30" s="2"/>
      <c r="U30" s="2"/>
      <c r="V30" s="2"/>
      <c r="W30" s="2"/>
      <c r="X30" s="19"/>
    </row>
    <row r="31" spans="2:24" ht="16.5" thickBot="1" x14ac:dyDescent="0.3">
      <c r="B31" s="75">
        <v>45218</v>
      </c>
      <c r="C31" s="70">
        <v>0.33333333333333331</v>
      </c>
      <c r="D31" s="71">
        <v>0.66666666666666663</v>
      </c>
      <c r="E31" s="72">
        <v>0.47916666666666669</v>
      </c>
      <c r="F31" s="73">
        <v>0.5</v>
      </c>
      <c r="G31" s="74">
        <f t="shared" si="2"/>
        <v>2.0833333333333315E-2</v>
      </c>
      <c r="H31" s="39">
        <v>8</v>
      </c>
      <c r="I31" s="61"/>
      <c r="J31" s="61"/>
      <c r="K31" s="61"/>
      <c r="L31" s="24"/>
      <c r="M31" s="3"/>
      <c r="N31" s="3"/>
      <c r="O31" s="25"/>
      <c r="P31" s="21"/>
      <c r="Q31" s="27"/>
      <c r="R31" s="29"/>
      <c r="S31" s="18"/>
      <c r="T31" s="2"/>
      <c r="U31" s="2"/>
      <c r="V31" s="2"/>
      <c r="W31" s="2"/>
      <c r="X31" s="19"/>
    </row>
    <row r="32" spans="2:24" ht="16.5" thickBot="1" x14ac:dyDescent="0.3">
      <c r="B32" s="75">
        <v>45219</v>
      </c>
      <c r="C32" s="70">
        <v>0.33333333333333331</v>
      </c>
      <c r="D32" s="71">
        <v>0.66666666666666663</v>
      </c>
      <c r="E32" s="72">
        <v>0.47916666666666669</v>
      </c>
      <c r="F32" s="73">
        <v>0.5</v>
      </c>
      <c r="G32" s="74">
        <f t="shared" si="2"/>
        <v>2.0833333333333315E-2</v>
      </c>
      <c r="H32" s="39">
        <v>8</v>
      </c>
      <c r="I32" s="61"/>
      <c r="J32" s="61"/>
      <c r="K32" s="61"/>
      <c r="L32" s="24"/>
      <c r="M32" s="3"/>
      <c r="N32" s="3"/>
      <c r="O32" s="25"/>
      <c r="P32" s="21"/>
      <c r="Q32" s="27"/>
      <c r="R32" s="29"/>
      <c r="S32" s="18"/>
      <c r="T32" s="2"/>
      <c r="U32" s="2"/>
      <c r="V32" s="2"/>
      <c r="W32" s="2"/>
      <c r="X32" s="19"/>
    </row>
    <row r="33" spans="2:24" ht="16.5" thickBot="1" x14ac:dyDescent="0.3">
      <c r="B33" s="75">
        <v>45220</v>
      </c>
      <c r="C33" s="10"/>
      <c r="D33" s="11"/>
      <c r="E33" s="14"/>
      <c r="F33" s="7"/>
      <c r="G33" s="15"/>
      <c r="H33" s="40"/>
      <c r="I33" s="62"/>
      <c r="J33" s="62"/>
      <c r="K33" s="62"/>
      <c r="L33" s="44"/>
      <c r="M33" s="45"/>
      <c r="N33" s="45"/>
      <c r="O33" s="46"/>
      <c r="P33" s="47"/>
      <c r="Q33" s="48"/>
      <c r="R33" s="49"/>
      <c r="S33" s="41"/>
      <c r="T33" s="42"/>
      <c r="U33" s="42"/>
      <c r="V33" s="42"/>
      <c r="W33" s="42"/>
      <c r="X33" s="43"/>
    </row>
    <row r="34" spans="2:24" ht="16.5" thickBot="1" x14ac:dyDescent="0.3">
      <c r="B34" s="75">
        <v>45221</v>
      </c>
      <c r="C34" s="8"/>
      <c r="D34" s="9"/>
      <c r="E34" s="12"/>
      <c r="F34" s="4"/>
      <c r="G34" s="13"/>
      <c r="H34" s="39"/>
      <c r="I34" s="60"/>
      <c r="J34" s="60"/>
      <c r="K34" s="60"/>
      <c r="L34" s="22"/>
      <c r="M34" s="6"/>
      <c r="N34" s="6"/>
      <c r="O34" s="23"/>
      <c r="P34" s="20"/>
      <c r="Q34" s="26"/>
      <c r="R34" s="28"/>
      <c r="S34" s="16"/>
      <c r="T34" s="5"/>
      <c r="U34" s="5"/>
      <c r="V34" s="5"/>
      <c r="W34" s="5"/>
      <c r="X34" s="17"/>
    </row>
    <row r="35" spans="2:24" ht="16.5" thickBot="1" x14ac:dyDescent="0.3">
      <c r="B35" s="75">
        <v>45222</v>
      </c>
      <c r="C35" s="70">
        <v>0.33333333333333331</v>
      </c>
      <c r="D35" s="71">
        <v>0.66666666666666663</v>
      </c>
      <c r="E35" s="72">
        <v>0.47916666666666669</v>
      </c>
      <c r="F35" s="73">
        <v>0.5</v>
      </c>
      <c r="G35" s="74">
        <f t="shared" ref="G35:G39" si="4">F35-E35</f>
        <v>2.0833333333333315E-2</v>
      </c>
      <c r="H35" s="39">
        <v>8</v>
      </c>
      <c r="I35" s="61"/>
      <c r="J35" s="61"/>
      <c r="K35" s="61"/>
      <c r="L35" s="24"/>
      <c r="M35" s="3"/>
      <c r="N35" s="3"/>
      <c r="O35" s="25"/>
      <c r="P35" s="21"/>
      <c r="Q35" s="27"/>
      <c r="R35" s="29"/>
      <c r="S35" s="18"/>
      <c r="T35" s="2"/>
      <c r="U35" s="2"/>
      <c r="V35" s="2"/>
      <c r="W35" s="2"/>
      <c r="X35" s="19"/>
    </row>
    <row r="36" spans="2:24" ht="16.5" thickBot="1" x14ac:dyDescent="0.3">
      <c r="B36" s="75">
        <v>45223</v>
      </c>
      <c r="C36" s="70">
        <v>0.33333333333333331</v>
      </c>
      <c r="D36" s="71">
        <v>0.66666666666666663</v>
      </c>
      <c r="E36" s="72">
        <v>0.47916666666666669</v>
      </c>
      <c r="F36" s="73">
        <v>0.5</v>
      </c>
      <c r="G36" s="74">
        <f t="shared" si="4"/>
        <v>2.0833333333333315E-2</v>
      </c>
      <c r="H36" s="39">
        <v>8</v>
      </c>
      <c r="I36" s="61"/>
      <c r="J36" s="61"/>
      <c r="K36" s="61"/>
      <c r="L36" s="24"/>
      <c r="M36" s="3"/>
      <c r="N36" s="3"/>
      <c r="O36" s="25"/>
      <c r="P36" s="21"/>
      <c r="Q36" s="27"/>
      <c r="R36" s="29"/>
      <c r="S36" s="18"/>
      <c r="T36" s="2"/>
      <c r="U36" s="2"/>
      <c r="V36" s="2"/>
      <c r="W36" s="2"/>
      <c r="X36" s="19"/>
    </row>
    <row r="37" spans="2:24" ht="16.5" thickBot="1" x14ac:dyDescent="0.3">
      <c r="B37" s="75">
        <v>45224</v>
      </c>
      <c r="C37" s="70">
        <v>0.33333333333333331</v>
      </c>
      <c r="D37" s="71">
        <v>0.66666666666666663</v>
      </c>
      <c r="E37" s="72">
        <v>0.47916666666666669</v>
      </c>
      <c r="F37" s="73">
        <v>0.5</v>
      </c>
      <c r="G37" s="74">
        <f t="shared" si="4"/>
        <v>2.0833333333333315E-2</v>
      </c>
      <c r="H37" s="39">
        <v>8</v>
      </c>
      <c r="I37" s="61"/>
      <c r="J37" s="61"/>
      <c r="K37" s="61"/>
      <c r="L37" s="24"/>
      <c r="M37" s="3"/>
      <c r="N37" s="3"/>
      <c r="O37" s="25"/>
      <c r="P37" s="21"/>
      <c r="Q37" s="27"/>
      <c r="R37" s="29"/>
      <c r="S37" s="18"/>
      <c r="T37" s="2"/>
      <c r="U37" s="2"/>
      <c r="V37" s="2"/>
      <c r="W37" s="2"/>
      <c r="X37" s="19"/>
    </row>
    <row r="38" spans="2:24" ht="16.5" thickBot="1" x14ac:dyDescent="0.3">
      <c r="B38" s="75">
        <v>45225</v>
      </c>
      <c r="C38" s="70">
        <v>0.33333333333333331</v>
      </c>
      <c r="D38" s="71">
        <v>0.66666666666666663</v>
      </c>
      <c r="E38" s="72">
        <v>0.47916666666666669</v>
      </c>
      <c r="F38" s="73">
        <v>0.5</v>
      </c>
      <c r="G38" s="74">
        <f t="shared" si="4"/>
        <v>2.0833333333333315E-2</v>
      </c>
      <c r="H38" s="39">
        <v>8</v>
      </c>
      <c r="I38" s="61"/>
      <c r="J38" s="61"/>
      <c r="K38" s="61"/>
      <c r="L38" s="24"/>
      <c r="M38" s="3"/>
      <c r="N38" s="3"/>
      <c r="O38" s="25"/>
      <c r="P38" s="21"/>
      <c r="Q38" s="27"/>
      <c r="R38" s="29"/>
      <c r="S38" s="18"/>
      <c r="T38" s="2"/>
      <c r="U38" s="2"/>
      <c r="V38" s="2"/>
      <c r="W38" s="2"/>
      <c r="X38" s="19"/>
    </row>
    <row r="39" spans="2:24" ht="16.5" thickBot="1" x14ac:dyDescent="0.3">
      <c r="B39" s="75">
        <v>45226</v>
      </c>
      <c r="C39" s="70">
        <v>0.33333333333333331</v>
      </c>
      <c r="D39" s="71">
        <v>0.66666666666666663</v>
      </c>
      <c r="E39" s="72">
        <v>0.47916666666666669</v>
      </c>
      <c r="F39" s="73">
        <v>0.5</v>
      </c>
      <c r="G39" s="74">
        <f t="shared" si="4"/>
        <v>2.0833333333333315E-2</v>
      </c>
      <c r="H39" s="39">
        <v>8</v>
      </c>
      <c r="I39" s="61"/>
      <c r="J39" s="61"/>
      <c r="K39" s="61"/>
      <c r="L39" s="24"/>
      <c r="M39" s="3"/>
      <c r="N39" s="3"/>
      <c r="O39" s="25"/>
      <c r="P39" s="21"/>
      <c r="Q39" s="27"/>
      <c r="R39" s="29"/>
      <c r="S39" s="18"/>
      <c r="T39" s="2"/>
      <c r="U39" s="2"/>
      <c r="V39" s="2"/>
      <c r="W39" s="2"/>
      <c r="X39" s="19"/>
    </row>
    <row r="40" spans="2:24" ht="16.5" thickBot="1" x14ac:dyDescent="0.3">
      <c r="B40" s="75">
        <v>45227</v>
      </c>
      <c r="C40" s="10"/>
      <c r="D40" s="11"/>
      <c r="E40" s="14"/>
      <c r="F40" s="7"/>
      <c r="G40" s="15"/>
      <c r="H40" s="40"/>
      <c r="I40" s="62"/>
      <c r="J40" s="62"/>
      <c r="K40" s="62"/>
      <c r="L40" s="44"/>
      <c r="M40" s="45"/>
      <c r="N40" s="45"/>
      <c r="O40" s="46"/>
      <c r="P40" s="47"/>
      <c r="Q40" s="48"/>
      <c r="R40" s="49"/>
      <c r="S40" s="41"/>
      <c r="T40" s="42"/>
      <c r="U40" s="42"/>
      <c r="V40" s="42"/>
      <c r="W40" s="42"/>
      <c r="X40" s="43"/>
    </row>
    <row r="41" spans="2:24" ht="16.5" thickBot="1" x14ac:dyDescent="0.3">
      <c r="B41" s="75">
        <v>45228</v>
      </c>
      <c r="C41" s="10"/>
      <c r="D41" s="11"/>
      <c r="E41" s="14"/>
      <c r="F41" s="7"/>
      <c r="G41" s="15"/>
      <c r="H41" s="40"/>
      <c r="I41" s="62"/>
      <c r="J41" s="62"/>
      <c r="K41" s="62"/>
      <c r="L41" s="44"/>
      <c r="M41" s="45"/>
      <c r="N41" s="45"/>
      <c r="O41" s="46"/>
      <c r="P41" s="47"/>
      <c r="Q41" s="48"/>
      <c r="R41" s="49"/>
      <c r="S41" s="41"/>
      <c r="T41" s="42"/>
      <c r="U41" s="42"/>
      <c r="V41" s="42"/>
      <c r="W41" s="42"/>
      <c r="X41" s="43"/>
    </row>
    <row r="42" spans="2:24" ht="16.5" thickBot="1" x14ac:dyDescent="0.3">
      <c r="B42" s="75">
        <v>45229</v>
      </c>
      <c r="C42" s="70">
        <v>0.33333333333333331</v>
      </c>
      <c r="D42" s="71">
        <v>0.66666666666666663</v>
      </c>
      <c r="E42" s="72">
        <v>0.47916666666666669</v>
      </c>
      <c r="F42" s="73">
        <v>0.5</v>
      </c>
      <c r="G42" s="74">
        <f t="shared" ref="G42" si="5">F42-E42</f>
        <v>2.0833333333333315E-2</v>
      </c>
      <c r="H42" s="39">
        <v>8</v>
      </c>
      <c r="I42" s="62"/>
      <c r="J42" s="62"/>
      <c r="K42" s="62"/>
      <c r="L42" s="44"/>
      <c r="M42" s="45"/>
      <c r="N42" s="45"/>
      <c r="O42" s="46"/>
      <c r="P42" s="47"/>
      <c r="Q42" s="48"/>
      <c r="R42" s="49"/>
      <c r="S42" s="41"/>
      <c r="T42" s="42"/>
      <c r="U42" s="42"/>
      <c r="V42" s="42"/>
      <c r="W42" s="42"/>
      <c r="X42" s="43"/>
    </row>
    <row r="43" spans="2:24" ht="16.5" thickBot="1" x14ac:dyDescent="0.3">
      <c r="B43" s="75">
        <v>45230</v>
      </c>
      <c r="C43" s="70">
        <v>0.33333333333333331</v>
      </c>
      <c r="D43" s="71">
        <v>0.66666666666666663</v>
      </c>
      <c r="E43" s="72">
        <v>0.47916666666666669</v>
      </c>
      <c r="F43" s="73">
        <v>0.5</v>
      </c>
      <c r="G43" s="74">
        <f t="shared" ref="G43" si="6">F43-E43</f>
        <v>2.0833333333333315E-2</v>
      </c>
      <c r="H43" s="39">
        <v>8</v>
      </c>
      <c r="I43" s="62"/>
      <c r="J43" s="62"/>
      <c r="K43" s="62"/>
      <c r="L43" s="44"/>
      <c r="M43" s="45"/>
      <c r="N43" s="45"/>
      <c r="O43" s="46"/>
      <c r="P43" s="47"/>
      <c r="Q43" s="48"/>
      <c r="R43" s="49"/>
      <c r="S43" s="41"/>
      <c r="T43" s="42"/>
      <c r="U43" s="42"/>
      <c r="V43" s="42"/>
      <c r="W43" s="42"/>
      <c r="X43" s="43"/>
    </row>
    <row r="44" spans="2:24" ht="16.5" thickBot="1" x14ac:dyDescent="0.3"/>
    <row r="45" spans="2:24" ht="16.5" thickBot="1" x14ac:dyDescent="0.3">
      <c r="B45" s="80" t="s">
        <v>35</v>
      </c>
      <c r="C45" s="81"/>
      <c r="D45" s="81"/>
      <c r="E45" s="81"/>
      <c r="F45" s="81"/>
      <c r="G45" s="82"/>
      <c r="H45" s="50">
        <f>SUM(H13:H44)</f>
        <v>176</v>
      </c>
      <c r="I45" s="50">
        <f t="shared" ref="I45:X45" si="7">SUM(I13:I44)</f>
        <v>0</v>
      </c>
      <c r="J45" s="50">
        <f t="shared" si="7"/>
        <v>0</v>
      </c>
      <c r="K45" s="50">
        <f t="shared" si="7"/>
        <v>0</v>
      </c>
      <c r="L45" s="50">
        <f t="shared" si="7"/>
        <v>0</v>
      </c>
      <c r="M45" s="50">
        <f t="shared" si="7"/>
        <v>0</v>
      </c>
      <c r="N45" s="50">
        <f t="shared" si="7"/>
        <v>0</v>
      </c>
      <c r="O45" s="50">
        <f t="shared" si="7"/>
        <v>0</v>
      </c>
      <c r="P45" s="50">
        <f t="shared" si="7"/>
        <v>0</v>
      </c>
      <c r="Q45" s="50">
        <f t="shared" si="7"/>
        <v>0</v>
      </c>
      <c r="R45" s="50">
        <f t="shared" si="7"/>
        <v>0</v>
      </c>
      <c r="S45" s="50">
        <f t="shared" si="7"/>
        <v>0</v>
      </c>
      <c r="T45" s="50">
        <f t="shared" si="7"/>
        <v>0</v>
      </c>
      <c r="U45" s="50">
        <f t="shared" si="7"/>
        <v>0</v>
      </c>
      <c r="V45" s="50">
        <f t="shared" si="7"/>
        <v>0</v>
      </c>
      <c r="W45" s="50">
        <f t="shared" si="7"/>
        <v>0</v>
      </c>
      <c r="X45" s="50">
        <f t="shared" si="7"/>
        <v>0</v>
      </c>
    </row>
    <row r="47" spans="2:24" x14ac:dyDescent="0.25">
      <c r="G47" t="s">
        <v>39</v>
      </c>
      <c r="I47">
        <f>SUM(H45:X45)</f>
        <v>176</v>
      </c>
      <c r="J47" t="s">
        <v>40</v>
      </c>
      <c r="K47">
        <f>I47-H6</f>
        <v>0</v>
      </c>
    </row>
    <row r="48" spans="2:24" x14ac:dyDescent="0.25">
      <c r="B48" s="69" t="s">
        <v>38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</row>
    <row r="49" spans="2:24" x14ac:dyDescent="0.2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</row>
    <row r="50" spans="2:24" x14ac:dyDescent="0.2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78" t="s">
        <v>37</v>
      </c>
      <c r="R50" s="79"/>
      <c r="S50" s="79"/>
      <c r="T50" s="68"/>
      <c r="U50" s="68"/>
      <c r="V50" s="68"/>
      <c r="W50" s="68"/>
      <c r="X50" s="68"/>
    </row>
    <row r="51" spans="2:24" x14ac:dyDescent="0.2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</row>
  </sheetData>
  <mergeCells count="25">
    <mergeCell ref="H7:M7"/>
    <mergeCell ref="S11:X11"/>
    <mergeCell ref="Q4:S4"/>
    <mergeCell ref="T4:U4"/>
    <mergeCell ref="V4:W4"/>
    <mergeCell ref="Q5:S5"/>
    <mergeCell ref="T5:W5"/>
    <mergeCell ref="Q6:S6"/>
    <mergeCell ref="T6:W6"/>
    <mergeCell ref="B8:F8"/>
    <mergeCell ref="Q50:S50"/>
    <mergeCell ref="B45:G45"/>
    <mergeCell ref="B4:F4"/>
    <mergeCell ref="B5:F5"/>
    <mergeCell ref="L11:O11"/>
    <mergeCell ref="P11:Q11"/>
    <mergeCell ref="H11:K11"/>
    <mergeCell ref="C11:D11"/>
    <mergeCell ref="E11:G11"/>
    <mergeCell ref="H4:M4"/>
    <mergeCell ref="H8:J8"/>
    <mergeCell ref="H5:M5"/>
    <mergeCell ref="B6:F6"/>
    <mergeCell ref="H6:J6"/>
    <mergeCell ref="B7:F7"/>
  </mergeCells>
  <phoneticPr fontId="6" type="noConversion"/>
  <pageMargins left="0.7" right="0.7" top="0.75" bottom="0.75" header="0.3" footer="0.3"/>
  <pageSetup paperSize="9" scale="47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8B62-B88B-4745-A41D-28447EADD283}">
  <dimension ref="A1:X51"/>
  <sheetViews>
    <sheetView topLeftCell="A23" zoomScale="145" zoomScaleNormal="145" workbookViewId="0">
      <selection activeCell="O41" sqref="O41"/>
    </sheetView>
  </sheetViews>
  <sheetFormatPr defaultColWidth="11" defaultRowHeight="15.75" x14ac:dyDescent="0.25"/>
  <cols>
    <col min="1" max="1" width="13.875" customWidth="1"/>
    <col min="2" max="2" width="29" customWidth="1"/>
    <col min="3" max="9" width="5.875" customWidth="1"/>
    <col min="10" max="10" width="7.875" customWidth="1"/>
    <col min="11" max="15" width="5.875" customWidth="1"/>
    <col min="16" max="16" width="7.625" customWidth="1"/>
    <col min="17" max="17" width="8.5" customWidth="1"/>
    <col min="18" max="18" width="10" customWidth="1"/>
    <col min="19" max="24" width="5.875" customWidth="1"/>
  </cols>
  <sheetData>
    <row r="1" spans="1:24" ht="24.95" customHeight="1" x14ac:dyDescent="0.25">
      <c r="A1" s="67"/>
      <c r="B1" s="67"/>
      <c r="C1" s="67"/>
      <c r="D1" s="67"/>
      <c r="E1" s="67"/>
      <c r="F1" s="67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24" ht="20.100000000000001" customHeight="1" x14ac:dyDescent="0.25">
      <c r="B2" s="64" t="s">
        <v>36</v>
      </c>
      <c r="C2" s="65"/>
      <c r="D2" s="65"/>
      <c r="E2" s="65"/>
      <c r="F2" s="65"/>
      <c r="G2" s="65"/>
      <c r="H2" s="65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/>
    </row>
    <row r="3" spans="1:24" ht="20.100000000000001" customHeight="1" x14ac:dyDescent="0.25">
      <c r="B3" s="55"/>
      <c r="X3" s="54"/>
    </row>
    <row r="4" spans="1:24" ht="20.100000000000001" customHeight="1" x14ac:dyDescent="0.25">
      <c r="B4" s="83" t="s">
        <v>6</v>
      </c>
      <c r="C4" s="84"/>
      <c r="D4" s="84"/>
      <c r="E4" s="84"/>
      <c r="F4" s="84"/>
      <c r="H4" s="98" t="s">
        <v>42</v>
      </c>
      <c r="I4" s="98"/>
      <c r="J4" s="98"/>
      <c r="K4" s="98"/>
      <c r="L4" s="98"/>
      <c r="M4" s="98"/>
      <c r="Q4" s="103" t="s">
        <v>41</v>
      </c>
      <c r="R4" s="103"/>
      <c r="S4" s="103"/>
      <c r="T4" s="98">
        <v>40</v>
      </c>
      <c r="U4" s="98"/>
      <c r="V4" s="104" t="s">
        <v>32</v>
      </c>
      <c r="W4" s="104"/>
      <c r="X4" s="54"/>
    </row>
    <row r="5" spans="1:24" ht="20.100000000000001" customHeight="1" x14ac:dyDescent="0.25">
      <c r="B5" s="83" t="s">
        <v>27</v>
      </c>
      <c r="C5" s="84"/>
      <c r="D5" s="84"/>
      <c r="E5" s="84"/>
      <c r="F5" s="84"/>
      <c r="H5" s="99">
        <v>45231</v>
      </c>
      <c r="I5" s="98"/>
      <c r="J5" s="98"/>
      <c r="K5" s="98"/>
      <c r="L5" s="98"/>
      <c r="M5" s="98"/>
      <c r="Q5" s="103" t="s">
        <v>34</v>
      </c>
      <c r="R5" s="103"/>
      <c r="S5" s="103"/>
      <c r="T5" s="98"/>
      <c r="U5" s="98"/>
      <c r="V5" s="98"/>
      <c r="W5" s="98"/>
      <c r="X5" s="54"/>
    </row>
    <row r="6" spans="1:24" ht="20.100000000000001" customHeight="1" x14ac:dyDescent="0.25">
      <c r="B6" s="83" t="s">
        <v>28</v>
      </c>
      <c r="C6" s="84"/>
      <c r="D6" s="84"/>
      <c r="E6" s="84"/>
      <c r="F6" s="84"/>
      <c r="H6" s="98">
        <v>176</v>
      </c>
      <c r="I6" s="98"/>
      <c r="J6" s="98"/>
      <c r="K6" s="51" t="s">
        <v>29</v>
      </c>
      <c r="L6" s="1"/>
      <c r="M6" s="1"/>
      <c r="Q6" s="103" t="s">
        <v>33</v>
      </c>
      <c r="R6" s="103"/>
      <c r="S6" s="103"/>
      <c r="T6" s="98"/>
      <c r="U6" s="98"/>
      <c r="V6" s="98"/>
      <c r="W6" s="98"/>
      <c r="X6" s="54"/>
    </row>
    <row r="7" spans="1:24" ht="20.100000000000001" customHeight="1" x14ac:dyDescent="0.25">
      <c r="B7" s="76" t="s">
        <v>30</v>
      </c>
      <c r="C7" s="77"/>
      <c r="D7" s="77"/>
      <c r="E7" s="77"/>
      <c r="F7" s="77"/>
      <c r="H7" s="98"/>
      <c r="I7" s="98"/>
      <c r="J7" s="98"/>
      <c r="K7" s="98"/>
      <c r="L7" s="98"/>
      <c r="M7" s="98"/>
      <c r="X7" s="54"/>
    </row>
    <row r="8" spans="1:24" ht="20.100000000000001" customHeight="1" x14ac:dyDescent="0.25">
      <c r="B8" s="76" t="s">
        <v>31</v>
      </c>
      <c r="C8" s="77"/>
      <c r="D8" s="77"/>
      <c r="E8" s="77"/>
      <c r="F8" s="77"/>
      <c r="H8" s="98"/>
      <c r="I8" s="98"/>
      <c r="J8" s="98"/>
      <c r="K8" s="51" t="s">
        <v>29</v>
      </c>
      <c r="X8" s="54"/>
    </row>
    <row r="9" spans="1:24" ht="20.100000000000001" customHeight="1" x14ac:dyDescent="0.25">
      <c r="B9" s="56"/>
      <c r="C9" s="57"/>
      <c r="D9" s="57"/>
      <c r="E9" s="57"/>
      <c r="F9" s="57"/>
      <c r="G9" s="58"/>
      <c r="H9" s="57"/>
      <c r="I9" s="57"/>
      <c r="J9" s="57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</row>
    <row r="10" spans="1:24" ht="16.5" thickBot="1" x14ac:dyDescent="0.3"/>
    <row r="11" spans="1:24" ht="57.95" customHeight="1" thickBot="1" x14ac:dyDescent="0.3">
      <c r="C11" s="93" t="s">
        <v>9</v>
      </c>
      <c r="D11" s="94"/>
      <c r="E11" s="95" t="s">
        <v>10</v>
      </c>
      <c r="F11" s="96"/>
      <c r="G11" s="97"/>
      <c r="H11" s="90" t="s">
        <v>19</v>
      </c>
      <c r="I11" s="91"/>
      <c r="J11" s="91"/>
      <c r="K11" s="92"/>
      <c r="L11" s="85" t="s">
        <v>23</v>
      </c>
      <c r="M11" s="86"/>
      <c r="N11" s="86"/>
      <c r="O11" s="87"/>
      <c r="P11" s="88" t="s">
        <v>26</v>
      </c>
      <c r="Q11" s="89"/>
      <c r="R11" s="30" t="s">
        <v>25</v>
      </c>
      <c r="S11" s="100" t="s">
        <v>11</v>
      </c>
      <c r="T11" s="101"/>
      <c r="U11" s="101"/>
      <c r="V11" s="101"/>
      <c r="W11" s="101"/>
      <c r="X11" s="102"/>
    </row>
    <row r="12" spans="1:24" ht="162" customHeight="1" thickBot="1" x14ac:dyDescent="0.3">
      <c r="B12" s="31" t="s">
        <v>1</v>
      </c>
      <c r="C12" s="32" t="s">
        <v>7</v>
      </c>
      <c r="D12" s="32" t="s">
        <v>2</v>
      </c>
      <c r="E12" s="33" t="s">
        <v>3</v>
      </c>
      <c r="F12" s="33" t="s">
        <v>4</v>
      </c>
      <c r="G12" s="33" t="s">
        <v>8</v>
      </c>
      <c r="H12" s="34" t="s">
        <v>20</v>
      </c>
      <c r="I12" s="63" t="s">
        <v>0</v>
      </c>
      <c r="J12" s="63" t="s">
        <v>21</v>
      </c>
      <c r="K12" s="63" t="s">
        <v>22</v>
      </c>
      <c r="L12" s="36" t="s">
        <v>5</v>
      </c>
      <c r="M12" s="36" t="s">
        <v>14</v>
      </c>
      <c r="N12" s="36" t="s">
        <v>18</v>
      </c>
      <c r="O12" s="36" t="s">
        <v>24</v>
      </c>
      <c r="P12" s="31" t="s">
        <v>24</v>
      </c>
      <c r="Q12" s="37" t="s">
        <v>24</v>
      </c>
      <c r="R12" s="38" t="s">
        <v>24</v>
      </c>
      <c r="S12" s="35" t="s">
        <v>12</v>
      </c>
      <c r="T12" s="35" t="s">
        <v>13</v>
      </c>
      <c r="U12" s="35" t="s">
        <v>14</v>
      </c>
      <c r="V12" s="35" t="s">
        <v>15</v>
      </c>
      <c r="W12" s="35" t="s">
        <v>16</v>
      </c>
      <c r="X12" s="35" t="s">
        <v>17</v>
      </c>
    </row>
    <row r="13" spans="1:24" ht="16.5" thickBot="1" x14ac:dyDescent="0.3">
      <c r="B13" s="75">
        <v>45231</v>
      </c>
      <c r="C13" s="70"/>
      <c r="D13" s="71"/>
      <c r="E13" s="72"/>
      <c r="F13" s="73"/>
      <c r="G13" s="74"/>
      <c r="H13" s="39"/>
      <c r="I13" s="60"/>
      <c r="J13" s="60"/>
      <c r="K13" s="60"/>
      <c r="L13" s="22"/>
      <c r="M13" s="6"/>
      <c r="N13" s="6"/>
      <c r="O13" s="23"/>
      <c r="P13" s="20"/>
      <c r="Q13" s="26"/>
      <c r="R13" s="28"/>
      <c r="S13" s="16"/>
      <c r="T13" s="5"/>
      <c r="U13" s="5"/>
      <c r="V13" s="5"/>
      <c r="W13" s="5"/>
      <c r="X13" s="17"/>
    </row>
    <row r="14" spans="1:24" ht="16.5" thickBot="1" x14ac:dyDescent="0.3">
      <c r="B14" s="75">
        <v>45232</v>
      </c>
      <c r="C14" s="70">
        <v>0.33333333333333331</v>
      </c>
      <c r="D14" s="71">
        <v>0.66666666666666663</v>
      </c>
      <c r="E14" s="72">
        <v>0.47916666666666669</v>
      </c>
      <c r="F14" s="73">
        <v>0.5</v>
      </c>
      <c r="G14" s="74">
        <f t="shared" ref="G14:G18" si="0">F14-E14</f>
        <v>2.0833333333333315E-2</v>
      </c>
      <c r="H14" s="39">
        <v>8</v>
      </c>
      <c r="I14" s="61"/>
      <c r="J14" s="61"/>
      <c r="K14" s="61"/>
      <c r="L14" s="24"/>
      <c r="M14" s="3"/>
      <c r="N14" s="3"/>
      <c r="O14" s="25"/>
      <c r="P14" s="21"/>
      <c r="Q14" s="27"/>
      <c r="R14" s="29"/>
      <c r="S14" s="18"/>
      <c r="T14" s="2"/>
      <c r="U14" s="2"/>
      <c r="V14" s="2"/>
      <c r="W14" s="2"/>
      <c r="X14" s="19"/>
    </row>
    <row r="15" spans="1:24" ht="16.5" thickBot="1" x14ac:dyDescent="0.3">
      <c r="B15" s="75">
        <v>45233</v>
      </c>
      <c r="C15" s="70">
        <v>0.33333333333333331</v>
      </c>
      <c r="D15" s="71">
        <v>0.66666666666666663</v>
      </c>
      <c r="E15" s="72">
        <v>0.47916666666666669</v>
      </c>
      <c r="F15" s="73">
        <v>0.5</v>
      </c>
      <c r="G15" s="74">
        <f t="shared" si="0"/>
        <v>2.0833333333333315E-2</v>
      </c>
      <c r="H15" s="39">
        <v>8</v>
      </c>
      <c r="I15" s="61"/>
      <c r="J15" s="61"/>
      <c r="K15" s="61"/>
      <c r="L15" s="24"/>
      <c r="M15" s="3"/>
      <c r="N15" s="3"/>
      <c r="O15" s="25"/>
      <c r="P15" s="21"/>
      <c r="Q15" s="27"/>
      <c r="R15" s="29"/>
      <c r="S15" s="18"/>
      <c r="T15" s="2"/>
      <c r="U15" s="2"/>
      <c r="V15" s="2"/>
      <c r="W15" s="2"/>
      <c r="X15" s="19"/>
    </row>
    <row r="16" spans="1:24" ht="16.5" thickBot="1" x14ac:dyDescent="0.3">
      <c r="B16" s="75">
        <v>45234</v>
      </c>
      <c r="C16" s="70"/>
      <c r="D16" s="71"/>
      <c r="E16" s="72"/>
      <c r="F16" s="73"/>
      <c r="G16" s="74"/>
      <c r="H16" s="39"/>
      <c r="I16" s="61"/>
      <c r="J16" s="61"/>
      <c r="K16" s="61"/>
      <c r="L16" s="24"/>
      <c r="M16" s="3"/>
      <c r="N16" s="3"/>
      <c r="O16" s="25"/>
      <c r="P16" s="21"/>
      <c r="Q16" s="27"/>
      <c r="R16" s="29"/>
      <c r="S16" s="18"/>
      <c r="T16" s="2"/>
      <c r="U16" s="2"/>
      <c r="V16" s="2"/>
      <c r="W16" s="2"/>
      <c r="X16" s="19"/>
    </row>
    <row r="17" spans="2:24" ht="16.5" thickBot="1" x14ac:dyDescent="0.3">
      <c r="B17" s="75">
        <v>45235</v>
      </c>
      <c r="C17" s="70"/>
      <c r="D17" s="71"/>
      <c r="E17" s="72"/>
      <c r="F17" s="73"/>
      <c r="G17" s="74"/>
      <c r="H17" s="39"/>
      <c r="I17" s="61"/>
      <c r="J17" s="61"/>
      <c r="K17" s="61"/>
      <c r="L17" s="24"/>
      <c r="M17" s="3"/>
      <c r="N17" s="3"/>
      <c r="O17" s="25"/>
      <c r="P17" s="21"/>
      <c r="Q17" s="27"/>
      <c r="R17" s="29"/>
      <c r="S17" s="18"/>
      <c r="T17" s="2"/>
      <c r="U17" s="2"/>
      <c r="V17" s="2"/>
      <c r="W17" s="2"/>
      <c r="X17" s="19"/>
    </row>
    <row r="18" spans="2:24" ht="16.5" thickBot="1" x14ac:dyDescent="0.3">
      <c r="B18" s="75">
        <v>45236</v>
      </c>
      <c r="C18" s="70">
        <v>0.33333333333333331</v>
      </c>
      <c r="D18" s="71">
        <v>0.66666666666666663</v>
      </c>
      <c r="E18" s="72">
        <v>0.47916666666666669</v>
      </c>
      <c r="F18" s="73">
        <v>0.5</v>
      </c>
      <c r="G18" s="74">
        <f t="shared" si="0"/>
        <v>2.0833333333333315E-2</v>
      </c>
      <c r="H18" s="39">
        <v>8</v>
      </c>
      <c r="I18" s="61"/>
      <c r="J18" s="61"/>
      <c r="K18" s="61"/>
      <c r="L18" s="24"/>
      <c r="M18" s="3"/>
      <c r="N18" s="3"/>
      <c r="O18" s="25"/>
      <c r="P18" s="21"/>
      <c r="Q18" s="27"/>
      <c r="R18" s="29"/>
      <c r="S18" s="18"/>
      <c r="T18" s="2"/>
      <c r="U18" s="2"/>
      <c r="V18" s="2"/>
      <c r="W18" s="2"/>
      <c r="X18" s="19"/>
    </row>
    <row r="19" spans="2:24" ht="16.5" thickBot="1" x14ac:dyDescent="0.3">
      <c r="B19" s="75">
        <v>45237</v>
      </c>
      <c r="C19" s="70">
        <v>0.33333333333333331</v>
      </c>
      <c r="D19" s="71">
        <v>0.66666666666666663</v>
      </c>
      <c r="E19" s="72">
        <v>0.47916666666666669</v>
      </c>
      <c r="F19" s="73">
        <v>0.5</v>
      </c>
      <c r="G19" s="74">
        <f t="shared" ref="G19:G20" si="1">F19-E19</f>
        <v>2.0833333333333315E-2</v>
      </c>
      <c r="H19" s="39">
        <v>8</v>
      </c>
      <c r="I19" s="62"/>
      <c r="J19" s="62"/>
      <c r="K19" s="62"/>
      <c r="L19" s="44"/>
      <c r="M19" s="45"/>
      <c r="N19" s="45"/>
      <c r="O19" s="46"/>
      <c r="P19" s="47"/>
      <c r="Q19" s="48"/>
      <c r="R19" s="49"/>
      <c r="S19" s="41"/>
      <c r="T19" s="42"/>
      <c r="U19" s="42"/>
      <c r="V19" s="42"/>
      <c r="W19" s="42"/>
      <c r="X19" s="43"/>
    </row>
    <row r="20" spans="2:24" ht="16.5" thickBot="1" x14ac:dyDescent="0.3">
      <c r="B20" s="75">
        <v>45238</v>
      </c>
      <c r="C20" s="70">
        <v>0.33333333333333331</v>
      </c>
      <c r="D20" s="71">
        <v>0.66666666666666663</v>
      </c>
      <c r="E20" s="72">
        <v>0.47916666666666669</v>
      </c>
      <c r="F20" s="73">
        <v>0.5</v>
      </c>
      <c r="G20" s="74">
        <f t="shared" si="1"/>
        <v>2.0833333333333315E-2</v>
      </c>
      <c r="H20" s="39">
        <v>8</v>
      </c>
      <c r="I20" s="60"/>
      <c r="J20" s="60"/>
      <c r="K20" s="60"/>
      <c r="L20" s="22"/>
      <c r="M20" s="6"/>
      <c r="N20" s="6"/>
      <c r="O20" s="23"/>
      <c r="P20" s="20"/>
      <c r="Q20" s="26"/>
      <c r="R20" s="28"/>
      <c r="S20" s="16"/>
      <c r="T20" s="5"/>
      <c r="U20" s="5"/>
      <c r="V20" s="5"/>
      <c r="W20" s="5"/>
      <c r="X20" s="17"/>
    </row>
    <row r="21" spans="2:24" ht="16.5" thickBot="1" x14ac:dyDescent="0.3">
      <c r="B21" s="75">
        <v>45239</v>
      </c>
      <c r="C21" s="70">
        <v>0.33333333333333331</v>
      </c>
      <c r="D21" s="71">
        <v>0.66666666666666663</v>
      </c>
      <c r="E21" s="72">
        <v>0.47916666666666669</v>
      </c>
      <c r="F21" s="73">
        <v>0.5</v>
      </c>
      <c r="G21" s="74">
        <f t="shared" ref="G21:G27" si="2">F21-E21</f>
        <v>2.0833333333333315E-2</v>
      </c>
      <c r="H21" s="39">
        <v>8</v>
      </c>
      <c r="I21" s="61"/>
      <c r="J21" s="61"/>
      <c r="K21" s="61"/>
      <c r="L21" s="24"/>
      <c r="M21" s="3"/>
      <c r="N21" s="3"/>
      <c r="O21" s="25"/>
      <c r="P21" s="21"/>
      <c r="Q21" s="27"/>
      <c r="R21" s="29"/>
      <c r="S21" s="18"/>
      <c r="T21" s="2"/>
      <c r="U21" s="2"/>
      <c r="V21" s="2"/>
      <c r="W21" s="2"/>
      <c r="X21" s="19"/>
    </row>
    <row r="22" spans="2:24" ht="16.5" thickBot="1" x14ac:dyDescent="0.3">
      <c r="B22" s="75">
        <v>45240</v>
      </c>
      <c r="C22" s="70">
        <v>0.33333333333333331</v>
      </c>
      <c r="D22" s="71">
        <v>0.66666666666666663</v>
      </c>
      <c r="E22" s="72">
        <v>0.47916666666666669</v>
      </c>
      <c r="F22" s="73">
        <v>0.5</v>
      </c>
      <c r="G22" s="74">
        <f t="shared" si="2"/>
        <v>2.0833333333333315E-2</v>
      </c>
      <c r="H22" s="39">
        <v>8</v>
      </c>
      <c r="I22" s="61"/>
      <c r="J22" s="61"/>
      <c r="K22" s="61"/>
      <c r="L22" s="24"/>
      <c r="M22" s="3"/>
      <c r="N22" s="3"/>
      <c r="O22" s="25"/>
      <c r="P22" s="21"/>
      <c r="Q22" s="27"/>
      <c r="R22" s="29"/>
      <c r="S22" s="18"/>
      <c r="T22" s="2"/>
      <c r="U22" s="2"/>
      <c r="V22" s="2"/>
      <c r="W22" s="2"/>
      <c r="X22" s="19"/>
    </row>
    <row r="23" spans="2:24" ht="16.5" thickBot="1" x14ac:dyDescent="0.3">
      <c r="B23" s="75">
        <v>45241</v>
      </c>
      <c r="C23" s="70"/>
      <c r="D23" s="71"/>
      <c r="E23" s="72"/>
      <c r="F23" s="73"/>
      <c r="G23" s="74"/>
      <c r="H23" s="39"/>
      <c r="I23" s="61"/>
      <c r="J23" s="61"/>
      <c r="K23" s="61"/>
      <c r="L23" s="24"/>
      <c r="M23" s="3"/>
      <c r="N23" s="3"/>
      <c r="O23" s="25"/>
      <c r="P23" s="21"/>
      <c r="Q23" s="27"/>
      <c r="R23" s="29"/>
      <c r="S23" s="18"/>
      <c r="T23" s="2"/>
      <c r="U23" s="2"/>
      <c r="V23" s="2"/>
      <c r="W23" s="2"/>
      <c r="X23" s="19"/>
    </row>
    <row r="24" spans="2:24" ht="16.5" thickBot="1" x14ac:dyDescent="0.3">
      <c r="B24" s="75">
        <v>45242</v>
      </c>
      <c r="C24" s="70"/>
      <c r="D24" s="71"/>
      <c r="E24" s="72"/>
      <c r="F24" s="73"/>
      <c r="G24" s="74"/>
      <c r="H24" s="39"/>
      <c r="I24" s="61"/>
      <c r="J24" s="61"/>
      <c r="K24" s="61"/>
      <c r="L24" s="24"/>
      <c r="M24" s="3"/>
      <c r="N24" s="3"/>
      <c r="O24" s="25"/>
      <c r="P24" s="21"/>
      <c r="Q24" s="27"/>
      <c r="R24" s="29"/>
      <c r="S24" s="18"/>
      <c r="T24" s="2"/>
      <c r="U24" s="2"/>
      <c r="V24" s="2"/>
      <c r="W24" s="2"/>
      <c r="X24" s="19"/>
    </row>
    <row r="25" spans="2:24" ht="16.5" thickBot="1" x14ac:dyDescent="0.3">
      <c r="B25" s="75">
        <v>45243</v>
      </c>
      <c r="C25" s="70">
        <v>0.33333333333333331</v>
      </c>
      <c r="D25" s="71">
        <v>0.66666666666666663</v>
      </c>
      <c r="E25" s="72">
        <v>0.47916666666666669</v>
      </c>
      <c r="F25" s="73">
        <v>0.5</v>
      </c>
      <c r="G25" s="74">
        <f t="shared" si="2"/>
        <v>2.0833333333333315E-2</v>
      </c>
      <c r="H25" s="39">
        <v>8</v>
      </c>
      <c r="I25" s="61"/>
      <c r="J25" s="61"/>
      <c r="K25" s="61"/>
      <c r="L25" s="24"/>
      <c r="M25" s="3"/>
      <c r="N25" s="3"/>
      <c r="O25" s="25"/>
      <c r="P25" s="21"/>
      <c r="Q25" s="27"/>
      <c r="R25" s="29"/>
      <c r="S25" s="18"/>
      <c r="T25" s="2"/>
      <c r="U25" s="2"/>
      <c r="V25" s="2"/>
      <c r="W25" s="2"/>
      <c r="X25" s="19"/>
    </row>
    <row r="26" spans="2:24" ht="16.5" thickBot="1" x14ac:dyDescent="0.3">
      <c r="B26" s="75">
        <v>45244</v>
      </c>
      <c r="C26" s="70">
        <v>0.33333333333333331</v>
      </c>
      <c r="D26" s="71">
        <v>0.66666666666666663</v>
      </c>
      <c r="E26" s="72">
        <v>0.47916666666666669</v>
      </c>
      <c r="F26" s="73">
        <v>0.5</v>
      </c>
      <c r="G26" s="74">
        <f t="shared" si="2"/>
        <v>2.0833333333333315E-2</v>
      </c>
      <c r="H26" s="39">
        <v>8</v>
      </c>
      <c r="I26" s="62"/>
      <c r="J26" s="62"/>
      <c r="K26" s="62"/>
      <c r="L26" s="44"/>
      <c r="M26" s="45"/>
      <c r="N26" s="45"/>
      <c r="O26" s="46"/>
      <c r="P26" s="47"/>
      <c r="Q26" s="48"/>
      <c r="R26" s="49"/>
      <c r="S26" s="41"/>
      <c r="T26" s="42"/>
      <c r="U26" s="42"/>
      <c r="V26" s="42"/>
      <c r="W26" s="42"/>
      <c r="X26" s="43"/>
    </row>
    <row r="27" spans="2:24" ht="16.5" thickBot="1" x14ac:dyDescent="0.3">
      <c r="B27" s="75">
        <v>45245</v>
      </c>
      <c r="C27" s="70">
        <v>0.33333333333333331</v>
      </c>
      <c r="D27" s="71">
        <v>0.66666666666666663</v>
      </c>
      <c r="E27" s="72">
        <v>0.47916666666666669</v>
      </c>
      <c r="F27" s="73">
        <v>0.5</v>
      </c>
      <c r="G27" s="74">
        <f t="shared" si="2"/>
        <v>2.0833333333333315E-2</v>
      </c>
      <c r="H27" s="39">
        <v>8</v>
      </c>
      <c r="I27" s="60"/>
      <c r="J27" s="60"/>
      <c r="K27" s="60"/>
      <c r="L27" s="22"/>
      <c r="M27" s="6"/>
      <c r="N27" s="6"/>
      <c r="O27" s="23"/>
      <c r="P27" s="20"/>
      <c r="Q27" s="26"/>
      <c r="R27" s="28"/>
      <c r="S27" s="16"/>
      <c r="T27" s="5"/>
      <c r="U27" s="5"/>
      <c r="V27" s="5"/>
      <c r="W27" s="5"/>
      <c r="X27" s="17"/>
    </row>
    <row r="28" spans="2:24" ht="16.5" thickBot="1" x14ac:dyDescent="0.3">
      <c r="B28" s="75">
        <v>45246</v>
      </c>
      <c r="C28" s="70">
        <v>0.33333333333333331</v>
      </c>
      <c r="D28" s="71">
        <v>0.66666666666666663</v>
      </c>
      <c r="E28" s="72">
        <v>0.47916666666666669</v>
      </c>
      <c r="F28" s="73">
        <v>0.5</v>
      </c>
      <c r="G28" s="74">
        <f t="shared" ref="G28:G32" si="3">F28-E28</f>
        <v>2.0833333333333315E-2</v>
      </c>
      <c r="H28" s="39">
        <v>8</v>
      </c>
      <c r="I28" s="61"/>
      <c r="J28" s="61"/>
      <c r="K28" s="61"/>
      <c r="L28" s="24"/>
      <c r="M28" s="3"/>
      <c r="N28" s="3"/>
      <c r="O28" s="25"/>
      <c r="P28" s="21"/>
      <c r="Q28" s="27"/>
      <c r="R28" s="29"/>
      <c r="S28" s="18"/>
      <c r="T28" s="2"/>
      <c r="U28" s="2"/>
      <c r="V28" s="2"/>
      <c r="W28" s="2"/>
      <c r="X28" s="19"/>
    </row>
    <row r="29" spans="2:24" ht="16.5" thickBot="1" x14ac:dyDescent="0.3">
      <c r="B29" s="75">
        <v>45247</v>
      </c>
      <c r="C29" s="70">
        <v>0.33333333333333331</v>
      </c>
      <c r="D29" s="71">
        <v>0.66666666666666663</v>
      </c>
      <c r="E29" s="72">
        <v>0.47916666666666669</v>
      </c>
      <c r="F29" s="73">
        <v>0.5</v>
      </c>
      <c r="G29" s="74">
        <f t="shared" si="3"/>
        <v>2.0833333333333315E-2</v>
      </c>
      <c r="H29" s="39">
        <v>8</v>
      </c>
      <c r="I29" s="61"/>
      <c r="J29" s="61"/>
      <c r="K29" s="61"/>
      <c r="L29" s="24"/>
      <c r="M29" s="3"/>
      <c r="N29" s="3"/>
      <c r="O29" s="25"/>
      <c r="P29" s="21"/>
      <c r="Q29" s="27"/>
      <c r="R29" s="29"/>
      <c r="S29" s="18"/>
      <c r="T29" s="2"/>
      <c r="U29" s="2"/>
      <c r="V29" s="2"/>
      <c r="W29" s="2"/>
      <c r="X29" s="19"/>
    </row>
    <row r="30" spans="2:24" ht="16.5" thickBot="1" x14ac:dyDescent="0.3">
      <c r="B30" s="75">
        <v>45248</v>
      </c>
      <c r="C30" s="70"/>
      <c r="D30" s="71"/>
      <c r="E30" s="72"/>
      <c r="F30" s="73"/>
      <c r="G30" s="74"/>
      <c r="H30" s="39"/>
      <c r="I30" s="61"/>
      <c r="J30" s="61"/>
      <c r="K30" s="61"/>
      <c r="L30" s="24"/>
      <c r="M30" s="3"/>
      <c r="N30" s="3"/>
      <c r="O30" s="25"/>
      <c r="P30" s="21"/>
      <c r="Q30" s="27"/>
      <c r="R30" s="29"/>
      <c r="S30" s="18"/>
      <c r="T30" s="2"/>
      <c r="U30" s="2"/>
      <c r="V30" s="2"/>
      <c r="W30" s="2"/>
      <c r="X30" s="19"/>
    </row>
    <row r="31" spans="2:24" ht="16.5" thickBot="1" x14ac:dyDescent="0.3">
      <c r="B31" s="75">
        <v>45249</v>
      </c>
      <c r="C31" s="70"/>
      <c r="D31" s="71"/>
      <c r="E31" s="72"/>
      <c r="F31" s="73"/>
      <c r="G31" s="74"/>
      <c r="H31" s="39"/>
      <c r="I31" s="61"/>
      <c r="J31" s="61"/>
      <c r="K31" s="61"/>
      <c r="L31" s="24"/>
      <c r="M31" s="3"/>
      <c r="N31" s="3"/>
      <c r="O31" s="25"/>
      <c r="P31" s="21"/>
      <c r="Q31" s="27"/>
      <c r="R31" s="29"/>
      <c r="S31" s="18"/>
      <c r="T31" s="2"/>
      <c r="U31" s="2"/>
      <c r="V31" s="2"/>
      <c r="W31" s="2"/>
      <c r="X31" s="19"/>
    </row>
    <row r="32" spans="2:24" ht="16.5" thickBot="1" x14ac:dyDescent="0.3">
      <c r="B32" s="75">
        <v>45250</v>
      </c>
      <c r="C32" s="70">
        <v>0.33333333333333331</v>
      </c>
      <c r="D32" s="71">
        <v>0.66666666666666663</v>
      </c>
      <c r="E32" s="72">
        <v>0.47916666666666669</v>
      </c>
      <c r="F32" s="73">
        <v>0.5</v>
      </c>
      <c r="G32" s="74">
        <f t="shared" si="3"/>
        <v>2.0833333333333315E-2</v>
      </c>
      <c r="H32" s="39">
        <v>8</v>
      </c>
      <c r="I32" s="61"/>
      <c r="J32" s="61"/>
      <c r="K32" s="61"/>
      <c r="L32" s="24"/>
      <c r="M32" s="3"/>
      <c r="N32" s="3"/>
      <c r="O32" s="25"/>
      <c r="P32" s="21"/>
      <c r="Q32" s="27"/>
      <c r="R32" s="29"/>
      <c r="S32" s="18"/>
      <c r="T32" s="2"/>
      <c r="U32" s="2"/>
      <c r="V32" s="2"/>
      <c r="W32" s="2"/>
      <c r="X32" s="19"/>
    </row>
    <row r="33" spans="2:24" ht="16.5" thickBot="1" x14ac:dyDescent="0.3">
      <c r="B33" s="75">
        <v>45251</v>
      </c>
      <c r="C33" s="70">
        <v>0.33333333333333331</v>
      </c>
      <c r="D33" s="71">
        <v>0.66666666666666663</v>
      </c>
      <c r="E33" s="72">
        <v>0.47916666666666669</v>
      </c>
      <c r="F33" s="73">
        <v>0.5</v>
      </c>
      <c r="G33" s="74">
        <f t="shared" ref="G33:G34" si="4">F33-E33</f>
        <v>2.0833333333333315E-2</v>
      </c>
      <c r="H33" s="39">
        <v>8</v>
      </c>
      <c r="I33" s="62"/>
      <c r="J33" s="62"/>
      <c r="K33" s="62"/>
      <c r="L33" s="44"/>
      <c r="M33" s="45"/>
      <c r="N33" s="45"/>
      <c r="O33" s="46"/>
      <c r="P33" s="47"/>
      <c r="Q33" s="48"/>
      <c r="R33" s="49"/>
      <c r="S33" s="41"/>
      <c r="T33" s="42"/>
      <c r="U33" s="42"/>
      <c r="V33" s="42"/>
      <c r="W33" s="42"/>
      <c r="X33" s="43"/>
    </row>
    <row r="34" spans="2:24" ht="16.5" thickBot="1" x14ac:dyDescent="0.3">
      <c r="B34" s="75">
        <v>45252</v>
      </c>
      <c r="C34" s="70">
        <v>0.33333333333333331</v>
      </c>
      <c r="D34" s="71">
        <v>0.66666666666666663</v>
      </c>
      <c r="E34" s="72">
        <v>0.47916666666666669</v>
      </c>
      <c r="F34" s="73">
        <v>0.5</v>
      </c>
      <c r="G34" s="74">
        <f t="shared" si="4"/>
        <v>2.0833333333333315E-2</v>
      </c>
      <c r="H34" s="39">
        <v>8</v>
      </c>
      <c r="I34" s="60"/>
      <c r="J34" s="60"/>
      <c r="K34" s="60"/>
      <c r="L34" s="22"/>
      <c r="M34" s="6"/>
      <c r="N34" s="6"/>
      <c r="O34" s="23"/>
      <c r="P34" s="20"/>
      <c r="Q34" s="26"/>
      <c r="R34" s="28"/>
      <c r="S34" s="16"/>
      <c r="T34" s="5"/>
      <c r="U34" s="5"/>
      <c r="V34" s="5"/>
      <c r="W34" s="5"/>
      <c r="X34" s="17"/>
    </row>
    <row r="35" spans="2:24" ht="16.5" thickBot="1" x14ac:dyDescent="0.3">
      <c r="B35" s="75">
        <v>45253</v>
      </c>
      <c r="C35" s="70">
        <v>0.33333333333333331</v>
      </c>
      <c r="D35" s="71">
        <v>0.66666666666666663</v>
      </c>
      <c r="E35" s="72">
        <v>0.47916666666666669</v>
      </c>
      <c r="F35" s="73">
        <v>0.5</v>
      </c>
      <c r="G35" s="74">
        <f t="shared" ref="G35:G41" si="5">F35-E35</f>
        <v>2.0833333333333315E-2</v>
      </c>
      <c r="H35" s="39">
        <v>8</v>
      </c>
      <c r="I35" s="61"/>
      <c r="J35" s="61"/>
      <c r="K35" s="61"/>
      <c r="L35" s="24"/>
      <c r="M35" s="3"/>
      <c r="N35" s="3"/>
      <c r="O35" s="25"/>
      <c r="P35" s="21"/>
      <c r="Q35" s="27"/>
      <c r="R35" s="29"/>
      <c r="S35" s="18"/>
      <c r="T35" s="2"/>
      <c r="U35" s="2"/>
      <c r="V35" s="2"/>
      <c r="W35" s="2"/>
      <c r="X35" s="19"/>
    </row>
    <row r="36" spans="2:24" ht="16.5" thickBot="1" x14ac:dyDescent="0.3">
      <c r="B36" s="75">
        <v>45254</v>
      </c>
      <c r="C36" s="70">
        <v>0.33333333333333331</v>
      </c>
      <c r="D36" s="71">
        <v>0.66666666666666663</v>
      </c>
      <c r="E36" s="72">
        <v>0.47916666666666669</v>
      </c>
      <c r="F36" s="73">
        <v>0.5</v>
      </c>
      <c r="G36" s="74">
        <f t="shared" si="5"/>
        <v>2.0833333333333315E-2</v>
      </c>
      <c r="H36" s="39">
        <v>8</v>
      </c>
      <c r="I36" s="61"/>
      <c r="J36" s="61"/>
      <c r="K36" s="61"/>
      <c r="L36" s="24"/>
      <c r="M36" s="3"/>
      <c r="N36" s="3"/>
      <c r="O36" s="25"/>
      <c r="P36" s="21"/>
      <c r="Q36" s="27"/>
      <c r="R36" s="29"/>
      <c r="S36" s="18"/>
      <c r="T36" s="2"/>
      <c r="U36" s="2"/>
      <c r="V36" s="2"/>
      <c r="W36" s="2"/>
      <c r="X36" s="19"/>
    </row>
    <row r="37" spans="2:24" ht="16.5" thickBot="1" x14ac:dyDescent="0.3">
      <c r="B37" s="75">
        <v>45255</v>
      </c>
      <c r="C37" s="70"/>
      <c r="D37" s="71"/>
      <c r="E37" s="72"/>
      <c r="F37" s="73"/>
      <c r="G37" s="74"/>
      <c r="H37" s="39"/>
      <c r="I37" s="61"/>
      <c r="J37" s="61"/>
      <c r="K37" s="61"/>
      <c r="L37" s="24"/>
      <c r="M37" s="3"/>
      <c r="N37" s="3"/>
      <c r="O37" s="25"/>
      <c r="P37" s="21"/>
      <c r="Q37" s="27"/>
      <c r="R37" s="29"/>
      <c r="S37" s="18"/>
      <c r="T37" s="2"/>
      <c r="U37" s="2"/>
      <c r="V37" s="2"/>
      <c r="W37" s="2"/>
      <c r="X37" s="19"/>
    </row>
    <row r="38" spans="2:24" ht="16.5" thickBot="1" x14ac:dyDescent="0.3">
      <c r="B38" s="75">
        <v>45256</v>
      </c>
      <c r="C38" s="70"/>
      <c r="D38" s="71"/>
      <c r="E38" s="72"/>
      <c r="F38" s="73"/>
      <c r="G38" s="74"/>
      <c r="H38" s="39"/>
      <c r="I38" s="61"/>
      <c r="J38" s="61"/>
      <c r="K38" s="61"/>
      <c r="L38" s="24"/>
      <c r="M38" s="3"/>
      <c r="N38" s="3"/>
      <c r="O38" s="25"/>
      <c r="P38" s="21"/>
      <c r="Q38" s="27"/>
      <c r="R38" s="29"/>
      <c r="S38" s="18"/>
      <c r="T38" s="2"/>
      <c r="U38" s="2"/>
      <c r="V38" s="2"/>
      <c r="W38" s="2"/>
      <c r="X38" s="19"/>
    </row>
    <row r="39" spans="2:24" ht="16.5" thickBot="1" x14ac:dyDescent="0.3">
      <c r="B39" s="75">
        <v>45257</v>
      </c>
      <c r="C39" s="70">
        <v>0.33333333333333331</v>
      </c>
      <c r="D39" s="71">
        <v>0.66666666666666663</v>
      </c>
      <c r="E39" s="72">
        <v>0.47916666666666669</v>
      </c>
      <c r="F39" s="73">
        <v>0.5</v>
      </c>
      <c r="G39" s="74">
        <f t="shared" si="5"/>
        <v>2.0833333333333315E-2</v>
      </c>
      <c r="H39" s="39">
        <v>8</v>
      </c>
      <c r="I39" s="61"/>
      <c r="J39" s="61"/>
      <c r="K39" s="61"/>
      <c r="L39" s="24"/>
      <c r="M39" s="3"/>
      <c r="N39" s="3"/>
      <c r="O39" s="25"/>
      <c r="P39" s="21"/>
      <c r="Q39" s="27"/>
      <c r="R39" s="29"/>
      <c r="S39" s="18"/>
      <c r="T39" s="2"/>
      <c r="U39" s="2"/>
      <c r="V39" s="2"/>
      <c r="W39" s="2"/>
      <c r="X39" s="19"/>
    </row>
    <row r="40" spans="2:24" ht="16.5" thickBot="1" x14ac:dyDescent="0.3">
      <c r="B40" s="75">
        <v>45258</v>
      </c>
      <c r="C40" s="70">
        <v>0.33333333333333331</v>
      </c>
      <c r="D40" s="71">
        <v>0.66666666666666663</v>
      </c>
      <c r="E40" s="72">
        <v>0.47916666666666669</v>
      </c>
      <c r="F40" s="73">
        <v>0.5</v>
      </c>
      <c r="G40" s="74">
        <f t="shared" si="5"/>
        <v>2.0833333333333315E-2</v>
      </c>
      <c r="H40" s="39">
        <v>8</v>
      </c>
      <c r="I40" s="62"/>
      <c r="J40" s="62"/>
      <c r="K40" s="62"/>
      <c r="L40" s="44"/>
      <c r="M40" s="45"/>
      <c r="N40" s="45"/>
      <c r="O40" s="46"/>
      <c r="P40" s="47"/>
      <c r="Q40" s="48"/>
      <c r="R40" s="49"/>
      <c r="S40" s="41"/>
      <c r="T40" s="42"/>
      <c r="U40" s="42"/>
      <c r="V40" s="42"/>
      <c r="W40" s="42"/>
      <c r="X40" s="43"/>
    </row>
    <row r="41" spans="2:24" ht="16.5" thickBot="1" x14ac:dyDescent="0.3">
      <c r="B41" s="75">
        <v>45259</v>
      </c>
      <c r="C41" s="70">
        <v>0.33333333333333331</v>
      </c>
      <c r="D41" s="71">
        <v>0.66666666666666663</v>
      </c>
      <c r="E41" s="72">
        <v>0.47916666666666669</v>
      </c>
      <c r="F41" s="73">
        <v>0.5</v>
      </c>
      <c r="G41" s="74">
        <f t="shared" si="5"/>
        <v>2.0833333333333315E-2</v>
      </c>
      <c r="H41" s="39">
        <v>8</v>
      </c>
      <c r="I41" s="62"/>
      <c r="J41" s="62"/>
      <c r="K41" s="62"/>
      <c r="L41" s="44"/>
      <c r="M41" s="45"/>
      <c r="N41" s="45"/>
      <c r="O41" s="46"/>
      <c r="P41" s="47"/>
      <c r="Q41" s="48"/>
      <c r="R41" s="49"/>
      <c r="S41" s="41"/>
      <c r="T41" s="42"/>
      <c r="U41" s="42"/>
      <c r="V41" s="42"/>
      <c r="W41" s="42"/>
      <c r="X41" s="43"/>
    </row>
    <row r="42" spans="2:24" ht="16.5" thickBot="1" x14ac:dyDescent="0.3">
      <c r="B42" s="75">
        <v>45260</v>
      </c>
      <c r="C42" s="70">
        <v>0.33333333333333331</v>
      </c>
      <c r="D42" s="71">
        <v>0.66666666666666663</v>
      </c>
      <c r="E42" s="72">
        <v>0.47916666666666669</v>
      </c>
      <c r="F42" s="73">
        <v>0.5</v>
      </c>
      <c r="G42" s="74">
        <f t="shared" ref="G42:G43" si="6">F42-E42</f>
        <v>2.0833333333333315E-2</v>
      </c>
      <c r="H42" s="39">
        <v>8</v>
      </c>
      <c r="I42" s="62"/>
      <c r="J42" s="62"/>
      <c r="K42" s="62"/>
      <c r="L42" s="44"/>
      <c r="M42" s="45"/>
      <c r="N42" s="45"/>
      <c r="O42" s="46"/>
      <c r="P42" s="47"/>
      <c r="Q42" s="48"/>
      <c r="R42" s="49"/>
      <c r="S42" s="41"/>
      <c r="T42" s="42"/>
      <c r="U42" s="42"/>
      <c r="V42" s="42"/>
      <c r="W42" s="42"/>
      <c r="X42" s="43"/>
    </row>
    <row r="43" spans="2:24" ht="16.5" thickBot="1" x14ac:dyDescent="0.3">
      <c r="B43" s="75">
        <v>45261</v>
      </c>
      <c r="C43" s="70">
        <v>0.33333333333333331</v>
      </c>
      <c r="D43" s="71">
        <v>0.66666666666666663</v>
      </c>
      <c r="E43" s="72">
        <v>0.47916666666666669</v>
      </c>
      <c r="F43" s="73">
        <v>0.5</v>
      </c>
      <c r="G43" s="74">
        <f t="shared" si="6"/>
        <v>2.0833333333333315E-2</v>
      </c>
      <c r="H43" s="39">
        <v>8</v>
      </c>
      <c r="I43" s="62"/>
      <c r="J43" s="62"/>
      <c r="K43" s="62"/>
      <c r="L43" s="44"/>
      <c r="M43" s="45"/>
      <c r="N43" s="45"/>
      <c r="O43" s="46"/>
      <c r="P43" s="47"/>
      <c r="Q43" s="48"/>
      <c r="R43" s="49"/>
      <c r="S43" s="41"/>
      <c r="T43" s="42"/>
      <c r="U43" s="42"/>
      <c r="V43" s="42"/>
      <c r="W43" s="42"/>
      <c r="X43" s="43"/>
    </row>
    <row r="44" spans="2:24" ht="16.5" thickBot="1" x14ac:dyDescent="0.3"/>
    <row r="45" spans="2:24" ht="16.5" thickBot="1" x14ac:dyDescent="0.3">
      <c r="B45" s="80" t="s">
        <v>35</v>
      </c>
      <c r="C45" s="81"/>
      <c r="D45" s="81"/>
      <c r="E45" s="81"/>
      <c r="F45" s="81"/>
      <c r="G45" s="82"/>
      <c r="H45" s="50">
        <f>SUM(H13:H44)</f>
        <v>176</v>
      </c>
      <c r="I45" s="50">
        <f t="shared" ref="I45:X45" si="7">SUM(I13:I44)</f>
        <v>0</v>
      </c>
      <c r="J45" s="50">
        <f t="shared" si="7"/>
        <v>0</v>
      </c>
      <c r="K45" s="50">
        <f t="shared" si="7"/>
        <v>0</v>
      </c>
      <c r="L45" s="50">
        <f t="shared" si="7"/>
        <v>0</v>
      </c>
      <c r="M45" s="50">
        <f t="shared" si="7"/>
        <v>0</v>
      </c>
      <c r="N45" s="50">
        <f t="shared" si="7"/>
        <v>0</v>
      </c>
      <c r="O45" s="50">
        <f t="shared" si="7"/>
        <v>0</v>
      </c>
      <c r="P45" s="50">
        <f t="shared" si="7"/>
        <v>0</v>
      </c>
      <c r="Q45" s="50">
        <f t="shared" si="7"/>
        <v>0</v>
      </c>
      <c r="R45" s="50">
        <f t="shared" si="7"/>
        <v>0</v>
      </c>
      <c r="S45" s="50">
        <f t="shared" si="7"/>
        <v>0</v>
      </c>
      <c r="T45" s="50">
        <f t="shared" si="7"/>
        <v>0</v>
      </c>
      <c r="U45" s="50">
        <f t="shared" si="7"/>
        <v>0</v>
      </c>
      <c r="V45" s="50">
        <f t="shared" si="7"/>
        <v>0</v>
      </c>
      <c r="W45" s="50">
        <f t="shared" si="7"/>
        <v>0</v>
      </c>
      <c r="X45" s="50">
        <f t="shared" si="7"/>
        <v>0</v>
      </c>
    </row>
    <row r="47" spans="2:24" x14ac:dyDescent="0.25">
      <c r="G47" t="s">
        <v>39</v>
      </c>
      <c r="I47">
        <f>SUM(H45:X45)</f>
        <v>176</v>
      </c>
      <c r="J47" t="s">
        <v>40</v>
      </c>
      <c r="K47">
        <f>I47-H6</f>
        <v>0</v>
      </c>
    </row>
    <row r="48" spans="2:24" x14ac:dyDescent="0.25">
      <c r="B48" s="69" t="s">
        <v>38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</row>
    <row r="49" spans="2:24" x14ac:dyDescent="0.2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</row>
    <row r="50" spans="2:24" x14ac:dyDescent="0.2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78" t="s">
        <v>37</v>
      </c>
      <c r="R50" s="79"/>
      <c r="S50" s="79"/>
      <c r="T50" s="68"/>
      <c r="U50" s="68"/>
      <c r="V50" s="68"/>
      <c r="W50" s="68"/>
      <c r="X50" s="68"/>
    </row>
    <row r="51" spans="2:24" x14ac:dyDescent="0.2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</row>
  </sheetData>
  <mergeCells count="25">
    <mergeCell ref="P11:Q11"/>
    <mergeCell ref="S11:X11"/>
    <mergeCell ref="B45:G45"/>
    <mergeCell ref="Q50:S50"/>
    <mergeCell ref="B8:F8"/>
    <mergeCell ref="H8:J8"/>
    <mergeCell ref="C11:D11"/>
    <mergeCell ref="E11:G11"/>
    <mergeCell ref="H11:K11"/>
    <mergeCell ref="L11:O11"/>
    <mergeCell ref="B6:F6"/>
    <mergeCell ref="H6:J6"/>
    <mergeCell ref="Q6:S6"/>
    <mergeCell ref="T6:W6"/>
    <mergeCell ref="B7:F7"/>
    <mergeCell ref="H7:M7"/>
    <mergeCell ref="B5:F5"/>
    <mergeCell ref="H5:M5"/>
    <mergeCell ref="Q5:S5"/>
    <mergeCell ref="T5:W5"/>
    <mergeCell ref="B4:F4"/>
    <mergeCell ref="H4:M4"/>
    <mergeCell ref="Q4:S4"/>
    <mergeCell ref="T4:U4"/>
    <mergeCell ref="V4:W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C6E7A-E75F-4589-B3EC-A5E9ECE92DF2}">
  <dimension ref="A1:X51"/>
  <sheetViews>
    <sheetView tabSelected="1" topLeftCell="A27" workbookViewId="0">
      <selection activeCell="J56" sqref="J56"/>
    </sheetView>
  </sheetViews>
  <sheetFormatPr defaultColWidth="11" defaultRowHeight="15.75" x14ac:dyDescent="0.25"/>
  <cols>
    <col min="1" max="1" width="13.875" customWidth="1"/>
    <col min="2" max="2" width="29" customWidth="1"/>
    <col min="3" max="9" width="5.875" customWidth="1"/>
    <col min="10" max="10" width="7.875" customWidth="1"/>
    <col min="11" max="15" width="5.875" customWidth="1"/>
    <col min="16" max="16" width="7.625" customWidth="1"/>
    <col min="17" max="17" width="8.5" customWidth="1"/>
    <col min="18" max="18" width="10" customWidth="1"/>
    <col min="19" max="24" width="5.875" customWidth="1"/>
  </cols>
  <sheetData>
    <row r="1" spans="1:24" ht="24.95" customHeight="1" x14ac:dyDescent="0.25">
      <c r="A1" s="67"/>
      <c r="B1" s="67"/>
      <c r="C1" s="67"/>
      <c r="D1" s="67"/>
      <c r="E1" s="67"/>
      <c r="F1" s="67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24" ht="20.100000000000001" customHeight="1" x14ac:dyDescent="0.25">
      <c r="B2" s="64" t="s">
        <v>36</v>
      </c>
      <c r="C2" s="65"/>
      <c r="D2" s="65"/>
      <c r="E2" s="65"/>
      <c r="F2" s="65"/>
      <c r="G2" s="65"/>
      <c r="H2" s="65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/>
    </row>
    <row r="3" spans="1:24" ht="20.100000000000001" customHeight="1" x14ac:dyDescent="0.25">
      <c r="B3" s="55"/>
      <c r="X3" s="54"/>
    </row>
    <row r="4" spans="1:24" ht="20.100000000000001" customHeight="1" x14ac:dyDescent="0.25">
      <c r="B4" s="83" t="s">
        <v>6</v>
      </c>
      <c r="C4" s="84"/>
      <c r="D4" s="84"/>
      <c r="E4" s="84"/>
      <c r="F4" s="84"/>
      <c r="H4" s="98" t="s">
        <v>42</v>
      </c>
      <c r="I4" s="98"/>
      <c r="J4" s="98"/>
      <c r="K4" s="98"/>
      <c r="L4" s="98"/>
      <c r="M4" s="98"/>
      <c r="Q4" s="103" t="s">
        <v>41</v>
      </c>
      <c r="R4" s="103"/>
      <c r="S4" s="103"/>
      <c r="T4" s="98">
        <v>40</v>
      </c>
      <c r="U4" s="98"/>
      <c r="V4" s="104" t="s">
        <v>32</v>
      </c>
      <c r="W4" s="104"/>
      <c r="X4" s="54"/>
    </row>
    <row r="5" spans="1:24" ht="20.100000000000001" customHeight="1" x14ac:dyDescent="0.25">
      <c r="B5" s="83" t="s">
        <v>27</v>
      </c>
      <c r="C5" s="84"/>
      <c r="D5" s="84"/>
      <c r="E5" s="84"/>
      <c r="F5" s="84"/>
      <c r="H5" s="99">
        <v>45261</v>
      </c>
      <c r="I5" s="98"/>
      <c r="J5" s="98"/>
      <c r="K5" s="98"/>
      <c r="L5" s="98"/>
      <c r="M5" s="98"/>
      <c r="Q5" s="103" t="s">
        <v>34</v>
      </c>
      <c r="R5" s="103"/>
      <c r="S5" s="103"/>
      <c r="T5" s="98"/>
      <c r="U5" s="98"/>
      <c r="V5" s="98"/>
      <c r="W5" s="98"/>
      <c r="X5" s="54"/>
    </row>
    <row r="6" spans="1:24" ht="20.100000000000001" customHeight="1" x14ac:dyDescent="0.25">
      <c r="B6" s="83" t="s">
        <v>28</v>
      </c>
      <c r="C6" s="84"/>
      <c r="D6" s="84"/>
      <c r="E6" s="84"/>
      <c r="F6" s="84"/>
      <c r="H6" s="98">
        <v>168</v>
      </c>
      <c r="I6" s="98"/>
      <c r="J6" s="98"/>
      <c r="K6" s="51" t="s">
        <v>29</v>
      </c>
      <c r="L6" s="1"/>
      <c r="M6" s="1"/>
      <c r="Q6" s="103" t="s">
        <v>33</v>
      </c>
      <c r="R6" s="103"/>
      <c r="S6" s="103"/>
      <c r="T6" s="98"/>
      <c r="U6" s="98"/>
      <c r="V6" s="98"/>
      <c r="W6" s="98"/>
      <c r="X6" s="54"/>
    </row>
    <row r="7" spans="1:24" ht="20.100000000000001" customHeight="1" x14ac:dyDescent="0.25">
      <c r="B7" s="76" t="s">
        <v>30</v>
      </c>
      <c r="C7" s="77"/>
      <c r="D7" s="77"/>
      <c r="E7" s="77"/>
      <c r="F7" s="77"/>
      <c r="H7" s="98"/>
      <c r="I7" s="98"/>
      <c r="J7" s="98"/>
      <c r="K7" s="98"/>
      <c r="L7" s="98"/>
      <c r="M7" s="98"/>
      <c r="X7" s="54"/>
    </row>
    <row r="8" spans="1:24" ht="20.100000000000001" customHeight="1" x14ac:dyDescent="0.25">
      <c r="B8" s="76" t="s">
        <v>31</v>
      </c>
      <c r="C8" s="77"/>
      <c r="D8" s="77"/>
      <c r="E8" s="77"/>
      <c r="F8" s="77"/>
      <c r="H8" s="98"/>
      <c r="I8" s="98"/>
      <c r="J8" s="98"/>
      <c r="K8" s="51" t="s">
        <v>29</v>
      </c>
      <c r="X8" s="54"/>
    </row>
    <row r="9" spans="1:24" ht="20.100000000000001" customHeight="1" x14ac:dyDescent="0.25">
      <c r="B9" s="56"/>
      <c r="C9" s="57"/>
      <c r="D9" s="57"/>
      <c r="E9" s="57"/>
      <c r="F9" s="57"/>
      <c r="G9" s="58"/>
      <c r="H9" s="57"/>
      <c r="I9" s="57"/>
      <c r="J9" s="57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</row>
    <row r="10" spans="1:24" ht="16.5" thickBot="1" x14ac:dyDescent="0.3"/>
    <row r="11" spans="1:24" ht="57.95" customHeight="1" thickBot="1" x14ac:dyDescent="0.3">
      <c r="C11" s="93" t="s">
        <v>9</v>
      </c>
      <c r="D11" s="94"/>
      <c r="E11" s="95" t="s">
        <v>10</v>
      </c>
      <c r="F11" s="96"/>
      <c r="G11" s="97"/>
      <c r="H11" s="90" t="s">
        <v>19</v>
      </c>
      <c r="I11" s="91"/>
      <c r="J11" s="91"/>
      <c r="K11" s="92"/>
      <c r="L11" s="85" t="s">
        <v>23</v>
      </c>
      <c r="M11" s="86"/>
      <c r="N11" s="86"/>
      <c r="O11" s="87"/>
      <c r="P11" s="88" t="s">
        <v>26</v>
      </c>
      <c r="Q11" s="89"/>
      <c r="R11" s="30" t="s">
        <v>25</v>
      </c>
      <c r="S11" s="100" t="s">
        <v>11</v>
      </c>
      <c r="T11" s="101"/>
      <c r="U11" s="101"/>
      <c r="V11" s="101"/>
      <c r="W11" s="101"/>
      <c r="X11" s="102"/>
    </row>
    <row r="12" spans="1:24" ht="162" customHeight="1" thickBot="1" x14ac:dyDescent="0.3">
      <c r="B12" s="31" t="s">
        <v>1</v>
      </c>
      <c r="C12" s="32" t="s">
        <v>7</v>
      </c>
      <c r="D12" s="32" t="s">
        <v>2</v>
      </c>
      <c r="E12" s="33" t="s">
        <v>3</v>
      </c>
      <c r="F12" s="33" t="s">
        <v>4</v>
      </c>
      <c r="G12" s="33" t="s">
        <v>8</v>
      </c>
      <c r="H12" s="34" t="s">
        <v>20</v>
      </c>
      <c r="I12" s="63" t="s">
        <v>0</v>
      </c>
      <c r="J12" s="63" t="s">
        <v>21</v>
      </c>
      <c r="K12" s="63" t="s">
        <v>22</v>
      </c>
      <c r="L12" s="36" t="s">
        <v>5</v>
      </c>
      <c r="M12" s="36" t="s">
        <v>14</v>
      </c>
      <c r="N12" s="36" t="s">
        <v>18</v>
      </c>
      <c r="O12" s="36" t="s">
        <v>24</v>
      </c>
      <c r="P12" s="31" t="s">
        <v>24</v>
      </c>
      <c r="Q12" s="37" t="s">
        <v>24</v>
      </c>
      <c r="R12" s="38" t="s">
        <v>24</v>
      </c>
      <c r="S12" s="35" t="s">
        <v>12</v>
      </c>
      <c r="T12" s="35" t="s">
        <v>13</v>
      </c>
      <c r="U12" s="35" t="s">
        <v>14</v>
      </c>
      <c r="V12" s="35" t="s">
        <v>15</v>
      </c>
      <c r="W12" s="35" t="s">
        <v>16</v>
      </c>
      <c r="X12" s="35" t="s">
        <v>17</v>
      </c>
    </row>
    <row r="13" spans="1:24" ht="16.5" thickBot="1" x14ac:dyDescent="0.3">
      <c r="B13" s="75">
        <v>45261</v>
      </c>
      <c r="C13" s="70">
        <v>0.33333333333333331</v>
      </c>
      <c r="D13" s="71">
        <v>0.66666666666666663</v>
      </c>
      <c r="E13" s="72">
        <v>0.47916666666666669</v>
      </c>
      <c r="F13" s="73">
        <v>0.5</v>
      </c>
      <c r="G13" s="74">
        <f t="shared" ref="G13" si="0">F13-E13</f>
        <v>2.0833333333333315E-2</v>
      </c>
      <c r="H13" s="39">
        <v>8</v>
      </c>
      <c r="I13" s="60"/>
      <c r="J13" s="60"/>
      <c r="K13" s="60"/>
      <c r="L13" s="22"/>
      <c r="M13" s="6"/>
      <c r="N13" s="6"/>
      <c r="O13" s="23"/>
      <c r="P13" s="20"/>
      <c r="Q13" s="26"/>
      <c r="R13" s="28"/>
      <c r="S13" s="16"/>
      <c r="T13" s="5"/>
      <c r="U13" s="5"/>
      <c r="V13" s="5"/>
      <c r="W13" s="5"/>
      <c r="X13" s="17"/>
    </row>
    <row r="14" spans="1:24" ht="16.5" thickBot="1" x14ac:dyDescent="0.3">
      <c r="B14" s="75">
        <v>45262</v>
      </c>
      <c r="C14" s="70"/>
      <c r="D14" s="71"/>
      <c r="E14" s="72"/>
      <c r="F14" s="73"/>
      <c r="G14" s="74"/>
      <c r="H14" s="39"/>
      <c r="I14" s="61"/>
      <c r="J14" s="61"/>
      <c r="K14" s="61"/>
      <c r="L14" s="24"/>
      <c r="M14" s="3"/>
      <c r="N14" s="3"/>
      <c r="O14" s="25"/>
      <c r="P14" s="21"/>
      <c r="Q14" s="27"/>
      <c r="R14" s="29"/>
      <c r="S14" s="18"/>
      <c r="T14" s="2"/>
      <c r="U14" s="2"/>
      <c r="V14" s="2"/>
      <c r="W14" s="2"/>
      <c r="X14" s="19"/>
    </row>
    <row r="15" spans="1:24" ht="16.5" thickBot="1" x14ac:dyDescent="0.3">
      <c r="B15" s="75">
        <v>45263</v>
      </c>
      <c r="C15" s="70"/>
      <c r="D15" s="71"/>
      <c r="E15" s="72"/>
      <c r="F15" s="73"/>
      <c r="G15" s="74"/>
      <c r="H15" s="39"/>
      <c r="I15" s="61"/>
      <c r="J15" s="61"/>
      <c r="K15" s="61"/>
      <c r="L15" s="24"/>
      <c r="M15" s="3"/>
      <c r="N15" s="3"/>
      <c r="O15" s="25"/>
      <c r="P15" s="21"/>
      <c r="Q15" s="27"/>
      <c r="R15" s="29"/>
      <c r="S15" s="18"/>
      <c r="T15" s="2"/>
      <c r="U15" s="2"/>
      <c r="V15" s="2"/>
      <c r="W15" s="2"/>
      <c r="X15" s="19"/>
    </row>
    <row r="16" spans="1:24" ht="16.5" thickBot="1" x14ac:dyDescent="0.3">
      <c r="B16" s="75">
        <v>45264</v>
      </c>
      <c r="C16" s="70">
        <v>0.33333333333333331</v>
      </c>
      <c r="D16" s="71">
        <v>0.66666666666666663</v>
      </c>
      <c r="E16" s="72">
        <v>0.47916666666666669</v>
      </c>
      <c r="F16" s="73">
        <v>0.5</v>
      </c>
      <c r="G16" s="74">
        <f t="shared" ref="G16:G41" si="1">F16-E16</f>
        <v>2.0833333333333315E-2</v>
      </c>
      <c r="H16" s="39">
        <v>8</v>
      </c>
      <c r="I16" s="61"/>
      <c r="J16" s="61"/>
      <c r="K16" s="61"/>
      <c r="L16" s="24"/>
      <c r="M16" s="3"/>
      <c r="N16" s="3"/>
      <c r="O16" s="25"/>
      <c r="P16" s="21"/>
      <c r="Q16" s="27"/>
      <c r="R16" s="29"/>
      <c r="S16" s="18"/>
      <c r="T16" s="2"/>
      <c r="U16" s="2"/>
      <c r="V16" s="2"/>
      <c r="W16" s="2"/>
      <c r="X16" s="19"/>
    </row>
    <row r="17" spans="2:24" ht="16.5" thickBot="1" x14ac:dyDescent="0.3">
      <c r="B17" s="75">
        <v>45265</v>
      </c>
      <c r="C17" s="70">
        <v>0.33333333333333331</v>
      </c>
      <c r="D17" s="71">
        <v>0.66666666666666663</v>
      </c>
      <c r="E17" s="72">
        <v>0.47916666666666669</v>
      </c>
      <c r="F17" s="73">
        <v>0.5</v>
      </c>
      <c r="G17" s="74">
        <f t="shared" si="1"/>
        <v>2.0833333333333315E-2</v>
      </c>
      <c r="H17" s="39">
        <v>8</v>
      </c>
      <c r="I17" s="61"/>
      <c r="J17" s="61"/>
      <c r="K17" s="61"/>
      <c r="L17" s="24"/>
      <c r="M17" s="3"/>
      <c r="N17" s="3"/>
      <c r="O17" s="25"/>
      <c r="P17" s="21"/>
      <c r="Q17" s="27"/>
      <c r="R17" s="29"/>
      <c r="S17" s="18"/>
      <c r="T17" s="2"/>
      <c r="U17" s="2"/>
      <c r="V17" s="2"/>
      <c r="W17" s="2"/>
      <c r="X17" s="19"/>
    </row>
    <row r="18" spans="2:24" ht="16.5" thickBot="1" x14ac:dyDescent="0.3">
      <c r="B18" s="75">
        <v>45266</v>
      </c>
      <c r="C18" s="70">
        <v>0.33333333333333331</v>
      </c>
      <c r="D18" s="71">
        <v>0.66666666666666663</v>
      </c>
      <c r="E18" s="72">
        <v>0.47916666666666669</v>
      </c>
      <c r="F18" s="73">
        <v>0.5</v>
      </c>
      <c r="G18" s="74">
        <f t="shared" si="1"/>
        <v>2.0833333333333315E-2</v>
      </c>
      <c r="H18" s="39">
        <v>8</v>
      </c>
      <c r="I18" s="61"/>
      <c r="J18" s="61"/>
      <c r="K18" s="61"/>
      <c r="L18" s="24"/>
      <c r="M18" s="3"/>
      <c r="N18" s="3"/>
      <c r="O18" s="25"/>
      <c r="P18" s="21"/>
      <c r="Q18" s="27"/>
      <c r="R18" s="29"/>
      <c r="S18" s="18"/>
      <c r="T18" s="2"/>
      <c r="U18" s="2"/>
      <c r="V18" s="2"/>
      <c r="W18" s="2"/>
      <c r="X18" s="19"/>
    </row>
    <row r="19" spans="2:24" ht="16.5" thickBot="1" x14ac:dyDescent="0.3">
      <c r="B19" s="75">
        <v>45267</v>
      </c>
      <c r="C19" s="70">
        <v>0.33333333333333331</v>
      </c>
      <c r="D19" s="71">
        <v>0.66666666666666663</v>
      </c>
      <c r="E19" s="72">
        <v>0.47916666666666669</v>
      </c>
      <c r="F19" s="73">
        <v>0.5</v>
      </c>
      <c r="G19" s="74">
        <f t="shared" si="1"/>
        <v>2.0833333333333315E-2</v>
      </c>
      <c r="H19" s="39">
        <v>8</v>
      </c>
      <c r="I19" s="62"/>
      <c r="J19" s="62"/>
      <c r="K19" s="62"/>
      <c r="L19" s="44"/>
      <c r="M19" s="45"/>
      <c r="N19" s="45"/>
      <c r="O19" s="46"/>
      <c r="P19" s="47"/>
      <c r="Q19" s="48"/>
      <c r="R19" s="49"/>
      <c r="S19" s="41"/>
      <c r="T19" s="42"/>
      <c r="U19" s="42"/>
      <c r="V19" s="42"/>
      <c r="W19" s="42"/>
      <c r="X19" s="43"/>
    </row>
    <row r="20" spans="2:24" ht="16.5" thickBot="1" x14ac:dyDescent="0.3">
      <c r="B20" s="75">
        <v>45268</v>
      </c>
      <c r="C20" s="70">
        <v>0.33333333333333331</v>
      </c>
      <c r="D20" s="71">
        <v>0.66666666666666663</v>
      </c>
      <c r="E20" s="72">
        <v>0.47916666666666669</v>
      </c>
      <c r="F20" s="73">
        <v>0.5</v>
      </c>
      <c r="G20" s="74">
        <f t="shared" si="1"/>
        <v>2.0833333333333315E-2</v>
      </c>
      <c r="H20" s="39">
        <v>8</v>
      </c>
      <c r="I20" s="60"/>
      <c r="J20" s="60"/>
      <c r="K20" s="60"/>
      <c r="L20" s="22"/>
      <c r="M20" s="6"/>
      <c r="N20" s="6"/>
      <c r="O20" s="23"/>
      <c r="P20" s="20"/>
      <c r="Q20" s="26"/>
      <c r="R20" s="28"/>
      <c r="S20" s="16"/>
      <c r="T20" s="5"/>
      <c r="U20" s="5"/>
      <c r="V20" s="5"/>
      <c r="W20" s="5"/>
      <c r="X20" s="17"/>
    </row>
    <row r="21" spans="2:24" ht="16.5" thickBot="1" x14ac:dyDescent="0.3">
      <c r="B21" s="75">
        <v>45269</v>
      </c>
      <c r="C21" s="70"/>
      <c r="D21" s="71"/>
      <c r="E21" s="72"/>
      <c r="F21" s="73"/>
      <c r="G21" s="74"/>
      <c r="H21" s="39"/>
      <c r="I21" s="61"/>
      <c r="J21" s="61"/>
      <c r="K21" s="61"/>
      <c r="L21" s="24"/>
      <c r="M21" s="3"/>
      <c r="N21" s="3"/>
      <c r="O21" s="25"/>
      <c r="P21" s="21"/>
      <c r="Q21" s="27"/>
      <c r="R21" s="29"/>
      <c r="S21" s="18"/>
      <c r="T21" s="2"/>
      <c r="U21" s="2"/>
      <c r="V21" s="2"/>
      <c r="W21" s="2"/>
      <c r="X21" s="19"/>
    </row>
    <row r="22" spans="2:24" ht="16.5" thickBot="1" x14ac:dyDescent="0.3">
      <c r="B22" s="75">
        <v>45270</v>
      </c>
      <c r="C22" s="70"/>
      <c r="D22" s="71"/>
      <c r="E22" s="72"/>
      <c r="F22" s="73"/>
      <c r="G22" s="74"/>
      <c r="H22" s="39"/>
      <c r="I22" s="61"/>
      <c r="J22" s="61"/>
      <c r="K22" s="61"/>
      <c r="L22" s="24"/>
      <c r="M22" s="3"/>
      <c r="N22" s="3"/>
      <c r="O22" s="25"/>
      <c r="P22" s="21"/>
      <c r="Q22" s="27"/>
      <c r="R22" s="29"/>
      <c r="S22" s="18"/>
      <c r="T22" s="2"/>
      <c r="U22" s="2"/>
      <c r="V22" s="2"/>
      <c r="W22" s="2"/>
      <c r="X22" s="19"/>
    </row>
    <row r="23" spans="2:24" ht="16.5" thickBot="1" x14ac:dyDescent="0.3">
      <c r="B23" s="75">
        <v>45271</v>
      </c>
      <c r="C23" s="70">
        <v>0.33333333333333331</v>
      </c>
      <c r="D23" s="71">
        <v>0.66666666666666663</v>
      </c>
      <c r="E23" s="72">
        <v>0.47916666666666669</v>
      </c>
      <c r="F23" s="73">
        <v>0.5</v>
      </c>
      <c r="G23" s="74">
        <f t="shared" si="1"/>
        <v>2.0833333333333315E-2</v>
      </c>
      <c r="H23" s="39">
        <v>8</v>
      </c>
      <c r="I23" s="61"/>
      <c r="J23" s="61"/>
      <c r="K23" s="61"/>
      <c r="L23" s="24"/>
      <c r="M23" s="3"/>
      <c r="N23" s="3"/>
      <c r="O23" s="25"/>
      <c r="P23" s="21"/>
      <c r="Q23" s="27"/>
      <c r="R23" s="29"/>
      <c r="S23" s="18"/>
      <c r="T23" s="2"/>
      <c r="U23" s="2"/>
      <c r="V23" s="2"/>
      <c r="W23" s="2"/>
      <c r="X23" s="19"/>
    </row>
    <row r="24" spans="2:24" ht="16.5" thickBot="1" x14ac:dyDescent="0.3">
      <c r="B24" s="75">
        <v>45272</v>
      </c>
      <c r="C24" s="70">
        <v>0.33333333333333331</v>
      </c>
      <c r="D24" s="71">
        <v>0.66666666666666663</v>
      </c>
      <c r="E24" s="72">
        <v>0.47916666666666669</v>
      </c>
      <c r="F24" s="73">
        <v>0.5</v>
      </c>
      <c r="G24" s="74">
        <f t="shared" si="1"/>
        <v>2.0833333333333315E-2</v>
      </c>
      <c r="H24" s="39">
        <v>8</v>
      </c>
      <c r="I24" s="61"/>
      <c r="J24" s="61"/>
      <c r="K24" s="61"/>
      <c r="L24" s="24"/>
      <c r="M24" s="3"/>
      <c r="N24" s="3"/>
      <c r="O24" s="25"/>
      <c r="P24" s="21"/>
      <c r="Q24" s="27"/>
      <c r="R24" s="29"/>
      <c r="S24" s="18"/>
      <c r="T24" s="2"/>
      <c r="U24" s="2"/>
      <c r="V24" s="2"/>
      <c r="W24" s="2"/>
      <c r="X24" s="19"/>
    </row>
    <row r="25" spans="2:24" ht="16.5" thickBot="1" x14ac:dyDescent="0.3">
      <c r="B25" s="75">
        <v>45273</v>
      </c>
      <c r="C25" s="70">
        <v>0.33333333333333331</v>
      </c>
      <c r="D25" s="71">
        <v>0.66666666666666663</v>
      </c>
      <c r="E25" s="72">
        <v>0.47916666666666669</v>
      </c>
      <c r="F25" s="73">
        <v>0.5</v>
      </c>
      <c r="G25" s="74">
        <f t="shared" si="1"/>
        <v>2.0833333333333315E-2</v>
      </c>
      <c r="H25" s="39">
        <v>8</v>
      </c>
      <c r="I25" s="61"/>
      <c r="J25" s="61"/>
      <c r="K25" s="61"/>
      <c r="L25" s="24"/>
      <c r="M25" s="3"/>
      <c r="N25" s="3"/>
      <c r="O25" s="25"/>
      <c r="P25" s="21"/>
      <c r="Q25" s="27"/>
      <c r="R25" s="29"/>
      <c r="S25" s="18"/>
      <c r="T25" s="2"/>
      <c r="U25" s="2"/>
      <c r="V25" s="2"/>
      <c r="W25" s="2"/>
      <c r="X25" s="19"/>
    </row>
    <row r="26" spans="2:24" ht="16.5" thickBot="1" x14ac:dyDescent="0.3">
      <c r="B26" s="75">
        <v>45274</v>
      </c>
      <c r="C26" s="70">
        <v>0.33333333333333331</v>
      </c>
      <c r="D26" s="71">
        <v>0.66666666666666663</v>
      </c>
      <c r="E26" s="72">
        <v>0.47916666666666669</v>
      </c>
      <c r="F26" s="73">
        <v>0.5</v>
      </c>
      <c r="G26" s="74">
        <f t="shared" si="1"/>
        <v>2.0833333333333315E-2</v>
      </c>
      <c r="H26" s="39">
        <v>8</v>
      </c>
      <c r="I26" s="62"/>
      <c r="J26" s="62"/>
      <c r="K26" s="62"/>
      <c r="L26" s="44"/>
      <c r="M26" s="45"/>
      <c r="N26" s="45"/>
      <c r="O26" s="46"/>
      <c r="P26" s="47"/>
      <c r="Q26" s="48"/>
      <c r="R26" s="49"/>
      <c r="S26" s="41"/>
      <c r="T26" s="42"/>
      <c r="U26" s="42"/>
      <c r="V26" s="42"/>
      <c r="W26" s="42"/>
      <c r="X26" s="43"/>
    </row>
    <row r="27" spans="2:24" ht="16.5" thickBot="1" x14ac:dyDescent="0.3">
      <c r="B27" s="75">
        <v>45275</v>
      </c>
      <c r="C27" s="70">
        <v>0.33333333333333331</v>
      </c>
      <c r="D27" s="71">
        <v>0.66666666666666663</v>
      </c>
      <c r="E27" s="72">
        <v>0.47916666666666669</v>
      </c>
      <c r="F27" s="73">
        <v>0.5</v>
      </c>
      <c r="G27" s="74">
        <f t="shared" si="1"/>
        <v>2.0833333333333315E-2</v>
      </c>
      <c r="H27" s="39">
        <v>8</v>
      </c>
      <c r="I27" s="60"/>
      <c r="J27" s="60"/>
      <c r="K27" s="60"/>
      <c r="L27" s="22"/>
      <c r="M27" s="6"/>
      <c r="N27" s="6"/>
      <c r="O27" s="23"/>
      <c r="P27" s="20"/>
      <c r="Q27" s="26"/>
      <c r="R27" s="28"/>
      <c r="S27" s="16"/>
      <c r="T27" s="5"/>
      <c r="U27" s="5"/>
      <c r="V27" s="5"/>
      <c r="W27" s="5"/>
      <c r="X27" s="17"/>
    </row>
    <row r="28" spans="2:24" ht="16.5" thickBot="1" x14ac:dyDescent="0.3">
      <c r="B28" s="75">
        <v>45276</v>
      </c>
      <c r="C28" s="70"/>
      <c r="D28" s="71"/>
      <c r="E28" s="72"/>
      <c r="F28" s="73"/>
      <c r="G28" s="74"/>
      <c r="H28" s="39"/>
      <c r="I28" s="61"/>
      <c r="J28" s="61"/>
      <c r="K28" s="61"/>
      <c r="L28" s="24"/>
      <c r="M28" s="3"/>
      <c r="N28" s="3"/>
      <c r="O28" s="25"/>
      <c r="P28" s="21"/>
      <c r="Q28" s="27"/>
      <c r="R28" s="29"/>
      <c r="S28" s="18"/>
      <c r="T28" s="2"/>
      <c r="U28" s="2"/>
      <c r="V28" s="2"/>
      <c r="W28" s="2"/>
      <c r="X28" s="19"/>
    </row>
    <row r="29" spans="2:24" ht="16.5" thickBot="1" x14ac:dyDescent="0.3">
      <c r="B29" s="75">
        <v>45277</v>
      </c>
      <c r="C29" s="70"/>
      <c r="D29" s="71"/>
      <c r="E29" s="72"/>
      <c r="F29" s="73"/>
      <c r="G29" s="74"/>
      <c r="H29" s="39"/>
      <c r="I29" s="61"/>
      <c r="J29" s="61"/>
      <c r="K29" s="61"/>
      <c r="L29" s="24"/>
      <c r="M29" s="3"/>
      <c r="N29" s="3"/>
      <c r="O29" s="25"/>
      <c r="P29" s="21"/>
      <c r="Q29" s="27"/>
      <c r="R29" s="29"/>
      <c r="S29" s="18"/>
      <c r="T29" s="2"/>
      <c r="U29" s="2"/>
      <c r="V29" s="2"/>
      <c r="W29" s="2"/>
      <c r="X29" s="19"/>
    </row>
    <row r="30" spans="2:24" ht="16.5" thickBot="1" x14ac:dyDescent="0.3">
      <c r="B30" s="75">
        <v>45278</v>
      </c>
      <c r="C30" s="70">
        <v>0.33333333333333331</v>
      </c>
      <c r="D30" s="71">
        <v>0.66666666666666663</v>
      </c>
      <c r="E30" s="72">
        <v>0.47916666666666669</v>
      </c>
      <c r="F30" s="73">
        <v>0.5</v>
      </c>
      <c r="G30" s="74">
        <f t="shared" si="1"/>
        <v>2.0833333333333315E-2</v>
      </c>
      <c r="H30" s="39">
        <v>8</v>
      </c>
      <c r="I30" s="61"/>
      <c r="J30" s="61"/>
      <c r="K30" s="61"/>
      <c r="L30" s="24"/>
      <c r="M30" s="3"/>
      <c r="N30" s="3"/>
      <c r="O30" s="25"/>
      <c r="P30" s="21"/>
      <c r="Q30" s="27"/>
      <c r="R30" s="29"/>
      <c r="S30" s="18"/>
      <c r="T30" s="2"/>
      <c r="U30" s="2"/>
      <c r="V30" s="2"/>
      <c r="W30" s="2"/>
      <c r="X30" s="19"/>
    </row>
    <row r="31" spans="2:24" ht="16.5" thickBot="1" x14ac:dyDescent="0.3">
      <c r="B31" s="75">
        <v>45279</v>
      </c>
      <c r="C31" s="70">
        <v>0.33333333333333331</v>
      </c>
      <c r="D31" s="71">
        <v>0.66666666666666663</v>
      </c>
      <c r="E31" s="72">
        <v>0.47916666666666669</v>
      </c>
      <c r="F31" s="73">
        <v>0.5</v>
      </c>
      <c r="G31" s="74">
        <f t="shared" si="1"/>
        <v>2.0833333333333315E-2</v>
      </c>
      <c r="H31" s="39">
        <v>8</v>
      </c>
      <c r="I31" s="61"/>
      <c r="J31" s="61"/>
      <c r="K31" s="61"/>
      <c r="L31" s="24"/>
      <c r="M31" s="3"/>
      <c r="N31" s="3"/>
      <c r="O31" s="25"/>
      <c r="P31" s="21"/>
      <c r="Q31" s="27"/>
      <c r="R31" s="29"/>
      <c r="S31" s="18"/>
      <c r="T31" s="2"/>
      <c r="U31" s="2"/>
      <c r="V31" s="2"/>
      <c r="W31" s="2"/>
      <c r="X31" s="19"/>
    </row>
    <row r="32" spans="2:24" ht="16.5" thickBot="1" x14ac:dyDescent="0.3">
      <c r="B32" s="75">
        <v>45280</v>
      </c>
      <c r="C32" s="70">
        <v>0.33333333333333331</v>
      </c>
      <c r="D32" s="71">
        <v>0.66666666666666663</v>
      </c>
      <c r="E32" s="72">
        <v>0.47916666666666669</v>
      </c>
      <c r="F32" s="73">
        <v>0.5</v>
      </c>
      <c r="G32" s="74">
        <f t="shared" si="1"/>
        <v>2.0833333333333315E-2</v>
      </c>
      <c r="H32" s="39">
        <v>8</v>
      </c>
      <c r="I32" s="61"/>
      <c r="J32" s="61"/>
      <c r="K32" s="61"/>
      <c r="L32" s="24"/>
      <c r="M32" s="3"/>
      <c r="N32" s="3"/>
      <c r="O32" s="25"/>
      <c r="P32" s="21"/>
      <c r="Q32" s="27"/>
      <c r="R32" s="29"/>
      <c r="S32" s="18"/>
      <c r="T32" s="2"/>
      <c r="U32" s="2"/>
      <c r="V32" s="2"/>
      <c r="W32" s="2"/>
      <c r="X32" s="19"/>
    </row>
    <row r="33" spans="2:24" ht="16.5" thickBot="1" x14ac:dyDescent="0.3">
      <c r="B33" s="75">
        <v>45281</v>
      </c>
      <c r="C33" s="70">
        <v>0.33333333333333331</v>
      </c>
      <c r="D33" s="71">
        <v>0.66666666666666663</v>
      </c>
      <c r="E33" s="72">
        <v>0.47916666666666669</v>
      </c>
      <c r="F33" s="73">
        <v>0.5</v>
      </c>
      <c r="G33" s="74">
        <f t="shared" si="1"/>
        <v>2.0833333333333315E-2</v>
      </c>
      <c r="H33" s="39">
        <v>8</v>
      </c>
      <c r="I33" s="62"/>
      <c r="J33" s="62"/>
      <c r="K33" s="62"/>
      <c r="L33" s="44"/>
      <c r="M33" s="45"/>
      <c r="N33" s="45"/>
      <c r="O33" s="46"/>
      <c r="P33" s="47"/>
      <c r="Q33" s="48"/>
      <c r="R33" s="49"/>
      <c r="S33" s="41"/>
      <c r="T33" s="42"/>
      <c r="U33" s="42"/>
      <c r="V33" s="42"/>
      <c r="W33" s="42"/>
      <c r="X33" s="43"/>
    </row>
    <row r="34" spans="2:24" ht="16.5" thickBot="1" x14ac:dyDescent="0.3">
      <c r="B34" s="75">
        <v>45282</v>
      </c>
      <c r="C34" s="70">
        <v>0.33333333333333331</v>
      </c>
      <c r="D34" s="71">
        <v>0.66666666666666663</v>
      </c>
      <c r="E34" s="72">
        <v>0.47916666666666669</v>
      </c>
      <c r="F34" s="73">
        <v>0.5</v>
      </c>
      <c r="G34" s="74">
        <f t="shared" si="1"/>
        <v>2.0833333333333315E-2</v>
      </c>
      <c r="H34" s="39">
        <v>8</v>
      </c>
      <c r="I34" s="60"/>
      <c r="J34" s="60"/>
      <c r="K34" s="60"/>
      <c r="L34" s="22"/>
      <c r="M34" s="6"/>
      <c r="N34" s="6"/>
      <c r="O34" s="23"/>
      <c r="P34" s="20"/>
      <c r="Q34" s="26"/>
      <c r="R34" s="28"/>
      <c r="S34" s="16"/>
      <c r="T34" s="5"/>
      <c r="U34" s="5"/>
      <c r="V34" s="5"/>
      <c r="W34" s="5"/>
      <c r="X34" s="17"/>
    </row>
    <row r="35" spans="2:24" ht="16.5" thickBot="1" x14ac:dyDescent="0.3">
      <c r="B35" s="75">
        <v>45283</v>
      </c>
      <c r="C35" s="70"/>
      <c r="D35" s="71"/>
      <c r="E35" s="72"/>
      <c r="F35" s="73"/>
      <c r="G35" s="74"/>
      <c r="H35" s="39"/>
      <c r="I35" s="61"/>
      <c r="J35" s="61"/>
      <c r="K35" s="61"/>
      <c r="L35" s="24"/>
      <c r="M35" s="3"/>
      <c r="N35" s="3"/>
      <c r="O35" s="25"/>
      <c r="P35" s="21"/>
      <c r="Q35" s="27"/>
      <c r="R35" s="29"/>
      <c r="S35" s="18"/>
      <c r="T35" s="2"/>
      <c r="U35" s="2"/>
      <c r="V35" s="2"/>
      <c r="W35" s="2"/>
      <c r="X35" s="19"/>
    </row>
    <row r="36" spans="2:24" ht="16.5" thickBot="1" x14ac:dyDescent="0.3">
      <c r="B36" s="75">
        <v>45284</v>
      </c>
      <c r="C36" s="70"/>
      <c r="D36" s="71"/>
      <c r="E36" s="72"/>
      <c r="F36" s="73"/>
      <c r="G36" s="74"/>
      <c r="H36" s="39"/>
      <c r="I36" s="61"/>
      <c r="J36" s="61"/>
      <c r="K36" s="61"/>
      <c r="L36" s="24"/>
      <c r="M36" s="3"/>
      <c r="N36" s="3"/>
      <c r="O36" s="25"/>
      <c r="P36" s="21"/>
      <c r="Q36" s="27"/>
      <c r="R36" s="29"/>
      <c r="S36" s="18"/>
      <c r="T36" s="2"/>
      <c r="U36" s="2"/>
      <c r="V36" s="2"/>
      <c r="W36" s="2"/>
      <c r="X36" s="19"/>
    </row>
    <row r="37" spans="2:24" ht="16.5" thickBot="1" x14ac:dyDescent="0.3">
      <c r="B37" s="75">
        <v>45285</v>
      </c>
      <c r="C37" s="70">
        <v>0.33333333333333331</v>
      </c>
      <c r="D37" s="71">
        <v>0.66666666666666663</v>
      </c>
      <c r="E37" s="72">
        <v>0.47916666666666669</v>
      </c>
      <c r="F37" s="73">
        <v>0.5</v>
      </c>
      <c r="G37" s="74">
        <f t="shared" si="1"/>
        <v>2.0833333333333315E-2</v>
      </c>
      <c r="H37" s="39">
        <v>8</v>
      </c>
      <c r="I37" s="61"/>
      <c r="J37" s="61"/>
      <c r="K37" s="61"/>
      <c r="L37" s="24"/>
      <c r="M37" s="3"/>
      <c r="N37" s="3"/>
      <c r="O37" s="25"/>
      <c r="P37" s="21"/>
      <c r="Q37" s="27"/>
      <c r="R37" s="29"/>
      <c r="S37" s="18"/>
      <c r="T37" s="2"/>
      <c r="U37" s="2"/>
      <c r="V37" s="2"/>
      <c r="W37" s="2"/>
      <c r="X37" s="19"/>
    </row>
    <row r="38" spans="2:24" ht="16.5" thickBot="1" x14ac:dyDescent="0.3">
      <c r="B38" s="75">
        <v>45286</v>
      </c>
      <c r="C38" s="70">
        <v>0.33333333333333331</v>
      </c>
      <c r="D38" s="71">
        <v>0.66666666666666663</v>
      </c>
      <c r="E38" s="72">
        <v>0.47916666666666669</v>
      </c>
      <c r="F38" s="73">
        <v>0.5</v>
      </c>
      <c r="G38" s="74">
        <f t="shared" si="1"/>
        <v>2.0833333333333315E-2</v>
      </c>
      <c r="H38" s="39">
        <v>8</v>
      </c>
      <c r="I38" s="61"/>
      <c r="J38" s="61"/>
      <c r="K38" s="61"/>
      <c r="L38" s="24"/>
      <c r="M38" s="3"/>
      <c r="N38" s="3"/>
      <c r="O38" s="25"/>
      <c r="P38" s="21"/>
      <c r="Q38" s="27"/>
      <c r="R38" s="29"/>
      <c r="S38" s="18"/>
      <c r="T38" s="2"/>
      <c r="U38" s="2"/>
      <c r="V38" s="2"/>
      <c r="W38" s="2"/>
      <c r="X38" s="19"/>
    </row>
    <row r="39" spans="2:24" ht="16.5" thickBot="1" x14ac:dyDescent="0.3">
      <c r="B39" s="75">
        <v>45287</v>
      </c>
      <c r="C39" s="70">
        <v>0.33333333333333331</v>
      </c>
      <c r="D39" s="71">
        <v>0.66666666666666663</v>
      </c>
      <c r="E39" s="72">
        <v>0.47916666666666669</v>
      </c>
      <c r="F39" s="73">
        <v>0.5</v>
      </c>
      <c r="G39" s="74">
        <f t="shared" si="1"/>
        <v>2.0833333333333315E-2</v>
      </c>
      <c r="H39" s="39">
        <v>8</v>
      </c>
      <c r="I39" s="61"/>
      <c r="J39" s="61"/>
      <c r="K39" s="61"/>
      <c r="L39" s="24"/>
      <c r="M39" s="3"/>
      <c r="N39" s="3"/>
      <c r="O39" s="25"/>
      <c r="P39" s="21"/>
      <c r="Q39" s="27"/>
      <c r="R39" s="29"/>
      <c r="S39" s="18"/>
      <c r="T39" s="2"/>
      <c r="U39" s="2"/>
      <c r="V39" s="2"/>
      <c r="W39" s="2"/>
      <c r="X39" s="19"/>
    </row>
    <row r="40" spans="2:24" ht="16.5" thickBot="1" x14ac:dyDescent="0.3">
      <c r="B40" s="75">
        <v>45288</v>
      </c>
      <c r="C40" s="70">
        <v>0.33333333333333331</v>
      </c>
      <c r="D40" s="71">
        <v>0.66666666666666663</v>
      </c>
      <c r="E40" s="72">
        <v>0.47916666666666669</v>
      </c>
      <c r="F40" s="73">
        <v>0.5</v>
      </c>
      <c r="G40" s="74">
        <f t="shared" si="1"/>
        <v>2.0833333333333315E-2</v>
      </c>
      <c r="H40" s="39">
        <v>8</v>
      </c>
      <c r="I40" s="62"/>
      <c r="J40" s="62"/>
      <c r="K40" s="62"/>
      <c r="L40" s="44"/>
      <c r="M40" s="45"/>
      <c r="N40" s="45"/>
      <c r="O40" s="46"/>
      <c r="P40" s="47"/>
      <c r="Q40" s="48"/>
      <c r="R40" s="49"/>
      <c r="S40" s="41"/>
      <c r="T40" s="42"/>
      <c r="U40" s="42"/>
      <c r="V40" s="42"/>
      <c r="W40" s="42"/>
      <c r="X40" s="43"/>
    </row>
    <row r="41" spans="2:24" ht="16.5" thickBot="1" x14ac:dyDescent="0.3">
      <c r="B41" s="75">
        <v>45289</v>
      </c>
      <c r="C41" s="70">
        <v>0.33333333333333331</v>
      </c>
      <c r="D41" s="71">
        <v>0.66666666666666663</v>
      </c>
      <c r="E41" s="72">
        <v>0.47916666666666669</v>
      </c>
      <c r="F41" s="73">
        <v>0.5</v>
      </c>
      <c r="G41" s="74">
        <f t="shared" si="1"/>
        <v>2.0833333333333315E-2</v>
      </c>
      <c r="H41" s="39">
        <v>8</v>
      </c>
      <c r="I41" s="62"/>
      <c r="J41" s="62"/>
      <c r="K41" s="62"/>
      <c r="L41" s="44"/>
      <c r="M41" s="45"/>
      <c r="N41" s="45"/>
      <c r="O41" s="46"/>
      <c r="P41" s="47"/>
      <c r="Q41" s="48"/>
      <c r="R41" s="49"/>
      <c r="S41" s="41"/>
      <c r="T41" s="42"/>
      <c r="U41" s="42"/>
      <c r="V41" s="42"/>
      <c r="W41" s="42"/>
      <c r="X41" s="43"/>
    </row>
    <row r="42" spans="2:24" ht="16.5" thickBot="1" x14ac:dyDescent="0.3">
      <c r="B42" s="75">
        <v>45290</v>
      </c>
      <c r="C42" s="70"/>
      <c r="D42" s="71"/>
      <c r="E42" s="72"/>
      <c r="F42" s="73"/>
      <c r="G42" s="74"/>
      <c r="H42" s="39"/>
      <c r="I42" s="62"/>
      <c r="J42" s="62"/>
      <c r="K42" s="62"/>
      <c r="L42" s="44"/>
      <c r="M42" s="45"/>
      <c r="N42" s="45"/>
      <c r="O42" s="46"/>
      <c r="P42" s="47"/>
      <c r="Q42" s="48"/>
      <c r="R42" s="49"/>
      <c r="S42" s="41"/>
      <c r="T42" s="42"/>
      <c r="U42" s="42"/>
      <c r="V42" s="42"/>
      <c r="W42" s="42"/>
      <c r="X42" s="43"/>
    </row>
    <row r="43" spans="2:24" ht="16.5" thickBot="1" x14ac:dyDescent="0.3">
      <c r="B43" s="75">
        <v>45291</v>
      </c>
      <c r="C43" s="70"/>
      <c r="D43" s="71"/>
      <c r="E43" s="72"/>
      <c r="F43" s="73"/>
      <c r="G43" s="74"/>
      <c r="H43" s="39"/>
      <c r="I43" s="62"/>
      <c r="J43" s="62"/>
      <c r="K43" s="62"/>
      <c r="L43" s="44"/>
      <c r="M43" s="45"/>
      <c r="N43" s="45"/>
      <c r="O43" s="46"/>
      <c r="P43" s="47"/>
      <c r="Q43" s="48"/>
      <c r="R43" s="49"/>
      <c r="S43" s="41"/>
      <c r="T43" s="42"/>
      <c r="U43" s="42"/>
      <c r="V43" s="42"/>
      <c r="W43" s="42"/>
      <c r="X43" s="43"/>
    </row>
    <row r="44" spans="2:24" ht="16.5" thickBot="1" x14ac:dyDescent="0.3"/>
    <row r="45" spans="2:24" ht="16.5" thickBot="1" x14ac:dyDescent="0.3">
      <c r="B45" s="80" t="s">
        <v>35</v>
      </c>
      <c r="C45" s="81"/>
      <c r="D45" s="81"/>
      <c r="E45" s="81"/>
      <c r="F45" s="81"/>
      <c r="G45" s="82"/>
      <c r="H45" s="50">
        <f>SUM(H13:H44)</f>
        <v>168</v>
      </c>
      <c r="I45" s="50">
        <f t="shared" ref="I45:X45" si="2">SUM(I13:I44)</f>
        <v>0</v>
      </c>
      <c r="J45" s="50">
        <f t="shared" si="2"/>
        <v>0</v>
      </c>
      <c r="K45" s="50">
        <f t="shared" si="2"/>
        <v>0</v>
      </c>
      <c r="L45" s="50">
        <f t="shared" si="2"/>
        <v>0</v>
      </c>
      <c r="M45" s="50">
        <f t="shared" si="2"/>
        <v>0</v>
      </c>
      <c r="N45" s="50">
        <f t="shared" si="2"/>
        <v>0</v>
      </c>
      <c r="O45" s="50">
        <f t="shared" si="2"/>
        <v>0</v>
      </c>
      <c r="P45" s="50">
        <f t="shared" si="2"/>
        <v>0</v>
      </c>
      <c r="Q45" s="50">
        <f t="shared" si="2"/>
        <v>0</v>
      </c>
      <c r="R45" s="50">
        <f t="shared" si="2"/>
        <v>0</v>
      </c>
      <c r="S45" s="50">
        <f t="shared" si="2"/>
        <v>0</v>
      </c>
      <c r="T45" s="50">
        <f t="shared" si="2"/>
        <v>0</v>
      </c>
      <c r="U45" s="50">
        <f t="shared" si="2"/>
        <v>0</v>
      </c>
      <c r="V45" s="50">
        <f t="shared" si="2"/>
        <v>0</v>
      </c>
      <c r="W45" s="50">
        <f t="shared" si="2"/>
        <v>0</v>
      </c>
      <c r="X45" s="50">
        <f t="shared" si="2"/>
        <v>0</v>
      </c>
    </row>
    <row r="47" spans="2:24" x14ac:dyDescent="0.25">
      <c r="G47" t="s">
        <v>39</v>
      </c>
      <c r="I47">
        <f>SUM(H45:X45)</f>
        <v>168</v>
      </c>
      <c r="J47" t="s">
        <v>40</v>
      </c>
      <c r="K47">
        <f>I47-H6</f>
        <v>0</v>
      </c>
    </row>
    <row r="48" spans="2:24" x14ac:dyDescent="0.25">
      <c r="B48" s="69" t="s">
        <v>38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</row>
    <row r="49" spans="2:24" x14ac:dyDescent="0.2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</row>
    <row r="50" spans="2:24" x14ac:dyDescent="0.2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78" t="s">
        <v>37</v>
      </c>
      <c r="R50" s="79"/>
      <c r="S50" s="79"/>
      <c r="T50" s="68"/>
      <c r="U50" s="68"/>
      <c r="V50" s="68"/>
      <c r="W50" s="68"/>
      <c r="X50" s="68"/>
    </row>
    <row r="51" spans="2:24" x14ac:dyDescent="0.2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</row>
  </sheetData>
  <mergeCells count="25">
    <mergeCell ref="B5:F5"/>
    <mergeCell ref="H5:M5"/>
    <mergeCell ref="Q5:S5"/>
    <mergeCell ref="T5:W5"/>
    <mergeCell ref="B4:F4"/>
    <mergeCell ref="H4:M4"/>
    <mergeCell ref="Q4:S4"/>
    <mergeCell ref="T4:U4"/>
    <mergeCell ref="V4:W4"/>
    <mergeCell ref="B6:F6"/>
    <mergeCell ref="H6:J6"/>
    <mergeCell ref="Q6:S6"/>
    <mergeCell ref="T6:W6"/>
    <mergeCell ref="B7:F7"/>
    <mergeCell ref="H7:M7"/>
    <mergeCell ref="P11:Q11"/>
    <mergeCell ref="S11:X11"/>
    <mergeCell ref="B45:G45"/>
    <mergeCell ref="Q50:S50"/>
    <mergeCell ref="B8:F8"/>
    <mergeCell ref="H8:J8"/>
    <mergeCell ref="C11:D11"/>
    <mergeCell ref="E11:G11"/>
    <mergeCell ref="H11:K11"/>
    <mergeCell ref="L11:O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Oktober 23</vt:lpstr>
      <vt:lpstr>November 23</vt:lpstr>
      <vt:lpstr>December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Rok Hajduković</cp:lastModifiedBy>
  <dcterms:created xsi:type="dcterms:W3CDTF">2023-05-05T10:03:31Z</dcterms:created>
  <dcterms:modified xsi:type="dcterms:W3CDTF">2023-10-30T13:04:06Z</dcterms:modified>
</cp:coreProperties>
</file>